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\Documents\_2025\INFORMES\ASEH\Informes de Gestión Financiera\1. Primer Trimestre 2025\Presupuesto 1T2025\Información de Disciplina Financiera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F5_EAID!$2:$8</definedName>
  </definedNames>
  <calcPr calcId="162913" fullCalcOnLoad="1"/>
</workbook>
</file>

<file path=xl/calcChain.xml><?xml version="1.0" encoding="utf-8"?>
<calcChain xmlns="http://schemas.openxmlformats.org/spreadsheetml/2006/main">
  <c r="H40" i="1" l="1"/>
  <c r="H70" i="1"/>
  <c r="H76" i="1"/>
  <c r="H75" i="1"/>
  <c r="E70" i="1"/>
  <c r="E76" i="1"/>
  <c r="E77" i="1"/>
  <c r="E75" i="1"/>
  <c r="E64" i="1"/>
  <c r="E65" i="1"/>
  <c r="E63" i="1"/>
  <c r="E62" i="1"/>
  <c r="E61" i="1"/>
  <c r="E58" i="1"/>
  <c r="E59" i="1"/>
  <c r="E56" i="1"/>
  <c r="E60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42" i="1"/>
  <c r="E30" i="1"/>
  <c r="E29" i="1"/>
  <c r="E19" i="1"/>
  <c r="E20" i="1"/>
  <c r="E21" i="1"/>
  <c r="E22" i="1"/>
  <c r="E23" i="1"/>
  <c r="E24" i="1"/>
  <c r="E25" i="1"/>
  <c r="E26" i="1"/>
  <c r="E27" i="1"/>
  <c r="E28" i="1"/>
  <c r="E18" i="1"/>
  <c r="E17" i="1"/>
  <c r="E11" i="1"/>
  <c r="E12" i="1"/>
  <c r="E13" i="1"/>
  <c r="E14" i="1"/>
  <c r="E15" i="1"/>
  <c r="E16" i="1"/>
  <c r="E10" i="1"/>
  <c r="H65" i="1"/>
  <c r="H64" i="1"/>
  <c r="H67" i="1"/>
  <c r="H63" i="1"/>
  <c r="H62" i="1"/>
  <c r="H60" i="1"/>
  <c r="H59" i="1"/>
  <c r="H58" i="1"/>
  <c r="H57" i="1"/>
  <c r="H56" i="1"/>
  <c r="H49" i="1"/>
  <c r="H50" i="1"/>
  <c r="H51" i="1"/>
  <c r="H52" i="1"/>
  <c r="H53" i="1"/>
  <c r="H54" i="1"/>
  <c r="H55" i="1"/>
  <c r="H48" i="1"/>
  <c r="H47" i="1"/>
  <c r="H39" i="1"/>
  <c r="H38" i="1"/>
  <c r="H37" i="1"/>
  <c r="H36" i="1"/>
  <c r="H31" i="1"/>
  <c r="H32" i="1"/>
  <c r="H29" i="1"/>
  <c r="H33" i="1"/>
  <c r="H34" i="1"/>
  <c r="H35" i="1"/>
  <c r="H30" i="1"/>
  <c r="H19" i="1"/>
  <c r="H20" i="1"/>
  <c r="H21" i="1"/>
  <c r="H17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D67" i="1"/>
  <c r="F56" i="1"/>
  <c r="G56" i="1"/>
  <c r="G67" i="1"/>
  <c r="D47" i="1"/>
  <c r="F47" i="1"/>
  <c r="F67" i="1"/>
  <c r="G47" i="1"/>
  <c r="C61" i="1"/>
  <c r="C56" i="1"/>
  <c r="C47" i="1"/>
  <c r="C67" i="1"/>
  <c r="D38" i="1"/>
  <c r="F38" i="1"/>
  <c r="G38" i="1"/>
  <c r="D36" i="1"/>
  <c r="F36" i="1"/>
  <c r="F42" i="1"/>
  <c r="G36" i="1"/>
  <c r="D29" i="1"/>
  <c r="F29" i="1"/>
  <c r="G29" i="1"/>
  <c r="D17" i="1"/>
  <c r="D42" i="1"/>
  <c r="F17" i="1"/>
  <c r="G17" i="1"/>
  <c r="G42" i="1"/>
  <c r="C38" i="1"/>
  <c r="C36" i="1"/>
  <c r="C29" i="1"/>
  <c r="C42" i="1"/>
  <c r="C17" i="1"/>
  <c r="H61" i="1"/>
  <c r="E47" i="1"/>
  <c r="E67" i="1"/>
  <c r="H42" i="1"/>
  <c r="H44" i="1"/>
  <c r="H77" i="1"/>
  <c r="C72" i="1"/>
  <c r="H72" i="1"/>
  <c r="G72" i="1"/>
  <c r="F72" i="1"/>
  <c r="D72" i="1"/>
  <c r="E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<sst xmlns="http://schemas.openxmlformats.org/spreadsheetml/2006/main" count="75" uniqueCount="75">
  <si>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</si>
  <si>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</si>
  <si>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</si>
  <si>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</si>
  <si>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</si>
  <si>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</si>
  <si>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</si>
  <si>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</si>
  <si>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</si>
  <si>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</si>
  <si>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</si>
  <si>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</si>
  <si>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</si>
  <si>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</si>
  <si>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</si>
  <si>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</si>
  <si>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</si>
  <si>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</si>
  <si>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</si>
  <si>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</si>
  <si>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</si>
  <si>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</si>
  <si>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</si>
  <si>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</si>
  <si>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</si>
  <si>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</si>
  <si>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</si>
  <si>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</si>
  <si>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</si>
  <si>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</si>
  <si>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</si>
  <si>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</si>
  <si>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</si>
  <si>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</si>
  <si>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</si>
  <si>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</si>
  <si>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</si>
  <si>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</si>
  <si>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</si>
  <si>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</si>
  <si>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</si>
  <si>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</si>
  <si>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</si>
  <si>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</si>
  <si>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</si>
  <si>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</si>
  <si>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</si>
  <si>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</si>
  <si>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</si>
  <si>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</si>
  <si>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</si>
  <si>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</si>
  <si>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</si>
  <si>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</si>
  <si>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</si>
  <si>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</si>
  <si>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</si>
  <si>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</si>
  <si>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</si>
  <si>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</si>
  <si>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</si>
  <si>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</si>
  <si>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</si>
  <si>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</si>
  <si>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</si>
  <si>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</si>
  <si>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</si>
  <si>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</si>
  <si>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</si>
  <si>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</si>
  <si>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</si>
  <si>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</si>
  <si>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</si>
  <si>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UNIVERSIDAD TECNOLÓGICA DE TULANCINGO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</si>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</sst>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39" activePane="bottomLeft" state="frozen"/>
      <selection pane="bottomLeft" activeCell="H40" sqref="H40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5" t="s">
        <v>73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x14ac:dyDescent="0.2">
      <c r="B4" s="38" t="s">
        <v>74</v>
      </c>
      <c r="C4" s="39"/>
      <c r="D4" s="39"/>
      <c r="E4" s="39"/>
      <c r="F4" s="39"/>
      <c r="G4" s="39"/>
      <c r="H4" s="40"/>
    </row>
    <row r="5" spans="2:8" ht="13.5" thickBot="1" x14ac:dyDescent="0.25">
      <c r="B5" s="41" t="s">
        <v>1</v>
      </c>
      <c r="C5" s="42"/>
      <c r="D5" s="42"/>
      <c r="E5" s="42"/>
      <c r="F5" s="42"/>
      <c r="G5" s="42"/>
      <c r="H5" s="43"/>
    </row>
    <row r="6" spans="2:8" ht="13.5" thickBot="1" x14ac:dyDescent="0.25">
      <c r="B6" s="15"/>
      <c r="C6" s="44" t="s">
        <v>2</v>
      </c>
      <c r="D6" s="45"/>
      <c r="E6" s="45"/>
      <c r="F6" s="45"/>
      <c r="G6" s="46"/>
      <c r="H6" s="30" t="s">
        <v>3</v>
      </c>
    </row>
    <row r="7" spans="2:8" x14ac:dyDescent="0.2">
      <c r="B7" s="16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3.5" thickBot="1" x14ac:dyDescent="0.25">
      <c r="B8" s="17" t="s">
        <v>5</v>
      </c>
      <c r="C8" s="32"/>
      <c r="D8" s="34"/>
      <c r="E8" s="32"/>
      <c r="F8" s="32"/>
      <c r="G8" s="32"/>
      <c r="H8" s="32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2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2">
      <c r="B16" s="20" t="s">
        <v>70</v>
      </c>
      <c r="C16" s="3">
        <v>16448920</v>
      </c>
      <c r="D16" s="4">
        <v>123174.07</v>
      </c>
      <c r="E16" s="3">
        <f t="shared" si="0"/>
        <v>16572094.07</v>
      </c>
      <c r="F16" s="4">
        <v>4305683.62</v>
      </c>
      <c r="G16" s="4">
        <v>4305683.62</v>
      </c>
      <c r="H16" s="3">
        <f t="shared" si="1"/>
        <v>-12143236.379999999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>
        <v>31909291</v>
      </c>
      <c r="D35" s="4">
        <v>0</v>
      </c>
      <c r="E35" s="3">
        <f t="shared" si="0"/>
        <v>31909291</v>
      </c>
      <c r="F35" s="4">
        <v>7271676</v>
      </c>
      <c r="G35" s="4">
        <v>7271676</v>
      </c>
      <c r="H35" s="3">
        <f t="shared" si="3"/>
        <v>-24637615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48358211</v>
      </c>
      <c r="D42" s="8">
        <f t="shared" si="7"/>
        <v>123174.07</v>
      </c>
      <c r="E42" s="8">
        <f t="shared" si="7"/>
        <v>48481385.07</v>
      </c>
      <c r="F42" s="8">
        <f t="shared" si="7"/>
        <v>11577359.620000001</v>
      </c>
      <c r="G42" s="8">
        <f t="shared" si="7"/>
        <v>11577359.620000001</v>
      </c>
      <c r="H42" s="8">
        <f t="shared" si="7"/>
        <v>-36780851.379999995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12">
        <f>IF(H42&lt;0,0,H42)</f>
        <v>0</v>
      </c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>
        <v>31501087</v>
      </c>
      <c r="D64" s="4">
        <v>0</v>
      </c>
      <c r="E64" s="3">
        <f t="shared" si="9"/>
        <v>31501087</v>
      </c>
      <c r="F64" s="4">
        <v>0</v>
      </c>
      <c r="G64" s="4">
        <v>0</v>
      </c>
      <c r="H64" s="3">
        <f t="shared" si="10"/>
        <v>-31501087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31501087</v>
      </c>
      <c r="D67" s="12">
        <f t="shared" si="13"/>
        <v>0</v>
      </c>
      <c r="E67" s="12">
        <f t="shared" si="13"/>
        <v>31501087</v>
      </c>
      <c r="F67" s="12">
        <f t="shared" si="13"/>
        <v>0</v>
      </c>
      <c r="G67" s="12">
        <f t="shared" si="13"/>
        <v>0</v>
      </c>
      <c r="H67" s="12">
        <f t="shared" si="13"/>
        <v>-31501087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79859298</v>
      </c>
      <c r="D72" s="12">
        <f t="shared" si="15"/>
        <v>123174.07</v>
      </c>
      <c r="E72" s="12">
        <f t="shared" si="15"/>
        <v>79982472.069999993</v>
      </c>
      <c r="F72" s="12">
        <f t="shared" si="15"/>
        <v>11577359.620000001</v>
      </c>
      <c r="G72" s="12">
        <f t="shared" si="15"/>
        <v>11577359.620000001</v>
      </c>
      <c r="H72" s="12">
        <f t="shared" si="15"/>
        <v>-68281938.379999995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LILI</cp:lastModifiedBy>
  <cp:lastPrinted>2016-12-20T19:44:47Z</cp:lastPrinted>
  <dcterms:created xsi:type="dcterms:W3CDTF">2016-10-11T20:13:05Z</dcterms:created>
  <dcterms:modified xsi:type="dcterms:W3CDTF">2025-04-09T17:02:51Z</dcterms:modified>
</cp:coreProperties>
</file>