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UANITA\PÁGINA UTEC\2022\5.-LEY DE DISCIPLINA FINANCIERA\10.- PROYECCIONES Y RESULTADOS DE INGRESOS Y EGRESOS\"/>
    </mc:Choice>
  </mc:AlternateContent>
  <bookViews>
    <workbookView xWindow="0" yWindow="0" windowWidth="28800" windowHeight="12030"/>
  </bookViews>
  <sheets>
    <sheet name="ingresos " sheetId="1" r:id="rId1"/>
  </sheets>
  <externalReferences>
    <externalReference r:id="rId2"/>
    <externalReference r:id="rId3"/>
  </externalReferences>
  <definedNames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ENTIDAD">'[2]Info General'!$C$11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F36" i="1"/>
  <c r="E36" i="1"/>
  <c r="D36" i="1"/>
  <c r="C36" i="1"/>
  <c r="B36" i="1"/>
  <c r="G28" i="1"/>
  <c r="F28" i="1"/>
  <c r="E28" i="1"/>
  <c r="D28" i="1"/>
  <c r="C28" i="1"/>
  <c r="B28" i="1"/>
  <c r="B31" i="1" s="1"/>
  <c r="G21" i="1"/>
  <c r="F21" i="1"/>
  <c r="E21" i="1"/>
  <c r="D21" i="1"/>
  <c r="C21" i="1"/>
  <c r="B21" i="1"/>
  <c r="C17" i="1"/>
  <c r="D17" i="1" s="1"/>
  <c r="E17" i="1" s="1"/>
  <c r="F17" i="1" s="1"/>
  <c r="G17" i="1" s="1"/>
  <c r="B17" i="1"/>
  <c r="C14" i="1"/>
  <c r="D14" i="1" s="1"/>
  <c r="B7" i="1"/>
  <c r="E14" i="1" l="1"/>
  <c r="D7" i="1"/>
  <c r="D31" i="1" s="1"/>
  <c r="C31" i="1"/>
  <c r="C7" i="1"/>
  <c r="E7" i="1" l="1"/>
  <c r="E31" i="1" s="1"/>
  <c r="F14" i="1"/>
  <c r="G14" i="1" l="1"/>
  <c r="G7" i="1" s="1"/>
  <c r="G31" i="1" s="1"/>
  <c r="F7" i="1"/>
  <c r="F31" i="1" s="1"/>
</calcChain>
</file>

<file path=xl/sharedStrings.xml><?xml version="1.0" encoding="utf-8"?>
<sst xmlns="http://schemas.openxmlformats.org/spreadsheetml/2006/main" count="32" uniqueCount="32">
  <si>
    <t>Universidad Tecnológica de Tulancingo</t>
  </si>
  <si>
    <t>Proyecciones de Ingresos - LDF</t>
  </si>
  <si>
    <t>(PESOS)</t>
  </si>
  <si>
    <t>(CIFRAS NOMINALES)</t>
  </si>
  <si>
    <t>Concepto (b)</t>
  </si>
  <si>
    <t>Año en Cuestión
(de proyecto de presupuesto) (c)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</si>
  <si>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</si>
  <si>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</si>
  <si>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</si>
  <si>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</si>
  <si>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</si>
  <si>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</si>
  <si>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</si>
  <si>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</si>
  <si>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</si>
  <si>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</si>
  <si>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</si>
  <si>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</si>
  <si>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</si>
  <si>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</si>
  <si>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</si>
  <si>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</si>
  <si>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</si>
  <si>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</si>
  <si>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</si>
  <si>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</si>
  <si>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A. Ingresos Derivados de Financiamientos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</si>
  <si>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</si>
  <si>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</si>
  <si>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</si>
  <si>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</si>
  <si>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Financiamientos (3=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</si>
</sst>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left" vertical="center" indent="3"/>
    </xf>
    <xf numFmtId="4" fontId="1" fillId="0" borderId="6" xfId="0" applyNumberFormat="1" applyFont="1" applyFill="1" applyBorder="1" applyAlignment="1" applyProtection="1">
      <alignment vertical="center"/>
      <protection locked="0"/>
    </xf>
    <xf numFmtId="0" fontId="0" fillId="0" borderId="9" xfId="0" applyFill="1" applyBorder="1" applyAlignment="1">
      <alignment horizontal="left" vertical="center" indent="6"/>
    </xf>
    <xf numFmtId="4" fontId="0" fillId="0" borderId="9" xfId="0" applyNumberFormat="1" applyFill="1" applyBorder="1" applyAlignment="1" applyProtection="1">
      <alignment vertical="center"/>
      <protection locked="0"/>
    </xf>
    <xf numFmtId="4" fontId="0" fillId="0" borderId="4" xfId="0" applyNumberFormat="1" applyFill="1" applyBorder="1" applyAlignment="1" applyProtection="1">
      <alignment vertical="center"/>
      <protection locked="0"/>
    </xf>
    <xf numFmtId="0" fontId="0" fillId="0" borderId="9" xfId="0" applyFill="1" applyBorder="1" applyAlignment="1">
      <alignment horizontal="left" indent="6"/>
    </xf>
    <xf numFmtId="0" fontId="0" fillId="0" borderId="9" xfId="0" applyFill="1" applyBorder="1" applyAlignment="1">
      <alignment vertical="center"/>
    </xf>
    <xf numFmtId="4" fontId="0" fillId="0" borderId="9" xfId="0" applyNumberForma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indent="3"/>
    </xf>
    <xf numFmtId="4" fontId="1" fillId="0" borderId="9" xfId="0" applyNumberFormat="1" applyFont="1" applyFill="1" applyBorder="1" applyAlignment="1" applyProtection="1">
      <alignment vertical="center"/>
      <protection locked="0"/>
    </xf>
    <xf numFmtId="0" fontId="0" fillId="0" borderId="9" xfId="0" applyFont="1" applyFill="1" applyBorder="1" applyAlignment="1">
      <alignment horizontal="left" vertical="center" indent="6"/>
    </xf>
    <xf numFmtId="0" fontId="1" fillId="0" borderId="9" xfId="0" applyFont="1" applyFill="1" applyBorder="1" applyAlignment="1">
      <alignment horizontal="left" indent="3"/>
    </xf>
    <xf numFmtId="0" fontId="1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 wrapText="1" indent="3"/>
    </xf>
    <xf numFmtId="0" fontId="0" fillId="0" borderId="9" xfId="0" applyFill="1" applyBorder="1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vertical="center"/>
      <protection locked="0"/>
    </xf>
    <xf numFmtId="0" fontId="0" fillId="0" borderId="7" xfId="0" applyFill="1" applyBorder="1" applyAlignment="1">
      <alignment vertical="center"/>
    </xf>
    <xf numFmtId="0" fontId="0" fillId="0" borderId="7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T\Downloads\Formato7A-Trim2-2019-Proyecciones-de-Ingresos&#8211;LD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LO951005\Downloads\2do%20trimestre\2do%20trimestre\Formatos_Anexo_1_Criterios_LDF-2do%20trim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4"/>
      <sheetName val="ingresos "/>
      <sheetName val="egresos"/>
    </sheetNames>
    <sheetDataSet>
      <sheetData sheetId="0">
        <row r="9">
          <cell r="K9">
            <v>1.0418645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11">
          <cell r="C11" t="str">
            <v>Municipio de Ixmiquilpan, Gobierno del Estado de Hidalgo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sqref="A1:G1"/>
    </sheetView>
  </sheetViews>
  <sheetFormatPr baseColWidth="10" defaultRowHeight="15" x14ac:dyDescent="0.25"/>
  <cols>
    <col min="1" max="1" width="67.7109375" customWidth="1"/>
    <col min="2" max="2" width="18" customWidth="1"/>
    <col min="3" max="6" width="12.7109375" bestFit="1" customWidth="1"/>
    <col min="7" max="7" width="13.7109375" bestFit="1" customWidth="1"/>
  </cols>
  <sheetData>
    <row r="1" spans="1:9" x14ac:dyDescent="0.25">
      <c r="A1" s="1" t="s">
        <v>0</v>
      </c>
      <c r="B1" s="2"/>
      <c r="C1" s="2"/>
      <c r="D1" s="2"/>
      <c r="E1" s="2"/>
      <c r="F1" s="2"/>
      <c r="G1" s="3"/>
    </row>
    <row r="2" spans="1:9" x14ac:dyDescent="0.25">
      <c r="A2" s="4" t="s">
        <v>1</v>
      </c>
      <c r="B2" s="5"/>
      <c r="C2" s="5"/>
      <c r="D2" s="5"/>
      <c r="E2" s="5"/>
      <c r="F2" s="5"/>
      <c r="G2" s="6"/>
    </row>
    <row r="3" spans="1:9" x14ac:dyDescent="0.25">
      <c r="A3" s="4" t="s">
        <v>2</v>
      </c>
      <c r="B3" s="5"/>
      <c r="C3" s="5"/>
      <c r="D3" s="5"/>
      <c r="E3" s="5"/>
      <c r="F3" s="5"/>
      <c r="G3" s="6"/>
    </row>
    <row r="4" spans="1:9" x14ac:dyDescent="0.25">
      <c r="A4" s="4" t="s">
        <v>3</v>
      </c>
      <c r="B4" s="5"/>
      <c r="C4" s="5"/>
      <c r="D4" s="5"/>
      <c r="E4" s="5"/>
      <c r="F4" s="5"/>
      <c r="G4" s="6"/>
    </row>
    <row r="5" spans="1:9" x14ac:dyDescent="0.25">
      <c r="A5" s="7" t="s">
        <v>4</v>
      </c>
      <c r="B5" s="8">
        <v>2022</v>
      </c>
      <c r="C5" s="9">
        <v>2023</v>
      </c>
      <c r="D5" s="9">
        <v>2024</v>
      </c>
      <c r="E5" s="9">
        <v>2025</v>
      </c>
      <c r="F5" s="9">
        <v>2026</v>
      </c>
      <c r="G5" s="9">
        <v>2027</v>
      </c>
    </row>
    <row r="6" spans="1:9" ht="81.75" customHeight="1" x14ac:dyDescent="0.25">
      <c r="A6" s="10"/>
      <c r="B6" s="11" t="s">
        <v>5</v>
      </c>
      <c r="C6" s="12"/>
      <c r="D6" s="12"/>
      <c r="E6" s="12"/>
      <c r="F6" s="12"/>
      <c r="G6" s="12"/>
    </row>
    <row r="7" spans="1:9" x14ac:dyDescent="0.25">
      <c r="A7" s="13" t="s">
        <v>6</v>
      </c>
      <c r="B7" s="14">
        <f>SUM(B8:B19)</f>
        <v>69548254</v>
      </c>
      <c r="C7" s="14">
        <f t="shared" ref="C7:G7" si="0">SUM(C8:C19)</f>
        <v>72460721.268485993</v>
      </c>
      <c r="D7" s="14">
        <f t="shared" si="0"/>
        <v>75495153.723540783</v>
      </c>
      <c r="E7" s="14">
        <f t="shared" si="0"/>
        <v>78656658.892798886</v>
      </c>
      <c r="F7" s="14">
        <f t="shared" si="0"/>
        <v>81950558.191479027</v>
      </c>
      <c r="G7" s="14">
        <f t="shared" si="0"/>
        <v>85382395.879339889</v>
      </c>
    </row>
    <row r="8" spans="1:9" x14ac:dyDescent="0.25">
      <c r="A8" s="15" t="s">
        <v>7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I8" s="17"/>
    </row>
    <row r="9" spans="1:9" x14ac:dyDescent="0.25">
      <c r="A9" s="15" t="s">
        <v>8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9" x14ac:dyDescent="0.25">
      <c r="A10" s="15" t="s">
        <v>9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9" x14ac:dyDescent="0.25">
      <c r="A11" s="15" t="s">
        <v>10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9" x14ac:dyDescent="0.25">
      <c r="A12" s="15" t="s">
        <v>11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9" x14ac:dyDescent="0.25">
      <c r="A13" s="15" t="s">
        <v>12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9" x14ac:dyDescent="0.25">
      <c r="A14" s="15" t="s">
        <v>13</v>
      </c>
      <c r="B14" s="16">
        <v>13781228</v>
      </c>
      <c r="C14" s="16">
        <f>+B14*[1]Hoja4!$K$9</f>
        <v>14358172.219605999</v>
      </c>
      <c r="D14" s="16">
        <f>+C14*[1]Hoja4!$K$9</f>
        <v>14959269.920493694</v>
      </c>
      <c r="E14" s="16">
        <f>+D14*[1]Hoja4!$K$9</f>
        <v>15585532.276080202</v>
      </c>
      <c r="F14" s="16">
        <f>+E14*[1]Hoja4!$K$9</f>
        <v>16238012.792052161</v>
      </c>
      <c r="G14" s="16">
        <f>+F14*[1]Hoja4!$K$9</f>
        <v>16917809.078585029</v>
      </c>
    </row>
    <row r="15" spans="1:9" x14ac:dyDescent="0.25">
      <c r="A15" s="15" t="s">
        <v>14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9" x14ac:dyDescent="0.25">
      <c r="A16" s="18" t="s">
        <v>15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5" t="s">
        <v>16</v>
      </c>
      <c r="B17" s="16">
        <f>27883513+27883513</f>
        <v>55767026</v>
      </c>
      <c r="C17" s="16">
        <f>+B17*1.04188</f>
        <v>58102549.048879996</v>
      </c>
      <c r="D17" s="16">
        <f t="shared" ref="D17:G17" si="1">+C17*1.04188</f>
        <v>60535883.803047083</v>
      </c>
      <c r="E17" s="16">
        <f t="shared" si="1"/>
        <v>63071126.616718687</v>
      </c>
      <c r="F17" s="16">
        <f t="shared" si="1"/>
        <v>65712545.399426863</v>
      </c>
      <c r="G17" s="16">
        <f t="shared" si="1"/>
        <v>68464586.80075486</v>
      </c>
    </row>
    <row r="18" spans="1:7" x14ac:dyDescent="0.25">
      <c r="A18" s="15" t="s">
        <v>17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</row>
    <row r="19" spans="1:7" x14ac:dyDescent="0.25">
      <c r="A19" s="15" t="s">
        <v>18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9"/>
      <c r="B20" s="20"/>
      <c r="C20" s="20"/>
      <c r="D20" s="20"/>
      <c r="E20" s="20"/>
      <c r="F20" s="20"/>
      <c r="G20" s="20"/>
    </row>
    <row r="21" spans="1:7" x14ac:dyDescent="0.25">
      <c r="A21" s="21" t="s">
        <v>19</v>
      </c>
      <c r="B21" s="22">
        <f>SUM(B22:B26)</f>
        <v>0</v>
      </c>
      <c r="C21" s="22">
        <f t="shared" ref="C21:G21" si="2">SUM(C22:C26)</f>
        <v>0</v>
      </c>
      <c r="D21" s="22">
        <f t="shared" si="2"/>
        <v>0</v>
      </c>
      <c r="E21" s="22">
        <f t="shared" si="2"/>
        <v>0</v>
      </c>
      <c r="F21" s="22">
        <f t="shared" si="2"/>
        <v>0</v>
      </c>
      <c r="G21" s="22">
        <f t="shared" si="2"/>
        <v>0</v>
      </c>
    </row>
    <row r="22" spans="1:7" x14ac:dyDescent="0.25">
      <c r="A22" s="15" t="s">
        <v>20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5" t="s">
        <v>21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5" t="s">
        <v>22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23" t="s">
        <v>23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5" t="s">
        <v>24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9"/>
      <c r="B27" s="20"/>
      <c r="C27" s="20"/>
      <c r="D27" s="20"/>
      <c r="E27" s="20"/>
      <c r="F27" s="20"/>
      <c r="G27" s="20"/>
    </row>
    <row r="28" spans="1:7" x14ac:dyDescent="0.25">
      <c r="A28" s="21" t="s">
        <v>25</v>
      </c>
      <c r="B28" s="22">
        <f>B29</f>
        <v>0</v>
      </c>
      <c r="C28" s="22">
        <f t="shared" ref="C28:G28" si="3">C29</f>
        <v>0</v>
      </c>
      <c r="D28" s="22">
        <f t="shared" si="3"/>
        <v>0</v>
      </c>
      <c r="E28" s="22">
        <f t="shared" si="3"/>
        <v>0</v>
      </c>
      <c r="F28" s="22">
        <f t="shared" si="3"/>
        <v>0</v>
      </c>
      <c r="G28" s="22">
        <f t="shared" si="3"/>
        <v>0</v>
      </c>
    </row>
    <row r="29" spans="1:7" x14ac:dyDescent="0.25">
      <c r="A29" s="15" t="s">
        <v>26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</row>
    <row r="30" spans="1:7" x14ac:dyDescent="0.25">
      <c r="A30" s="19"/>
      <c r="B30" s="20"/>
      <c r="C30" s="20"/>
      <c r="D30" s="20"/>
      <c r="E30" s="20"/>
      <c r="F30" s="20"/>
      <c r="G30" s="20"/>
    </row>
    <row r="31" spans="1:7" x14ac:dyDescent="0.25">
      <c r="A31" s="24" t="s">
        <v>27</v>
      </c>
      <c r="B31" s="22">
        <f>B28+B21+B7</f>
        <v>69548254</v>
      </c>
      <c r="C31" s="22">
        <f t="shared" ref="C31:F31" si="4">C28+C21+C7</f>
        <v>72460721.268485993</v>
      </c>
      <c r="D31" s="22">
        <f t="shared" si="4"/>
        <v>75495153.723540783</v>
      </c>
      <c r="E31" s="22">
        <f t="shared" si="4"/>
        <v>78656658.892798886</v>
      </c>
      <c r="F31" s="22">
        <f t="shared" si="4"/>
        <v>81950558.191479027</v>
      </c>
      <c r="G31" s="22">
        <f>G28+G21+G7</f>
        <v>85382395.879339889</v>
      </c>
    </row>
    <row r="32" spans="1:7" x14ac:dyDescent="0.25">
      <c r="A32" s="19"/>
      <c r="B32" s="20"/>
      <c r="C32" s="20"/>
      <c r="D32" s="20"/>
      <c r="E32" s="20"/>
      <c r="F32" s="20"/>
      <c r="G32" s="20"/>
    </row>
    <row r="33" spans="1:7" ht="14.25" customHeight="1" x14ac:dyDescent="0.25">
      <c r="A33" s="21" t="s">
        <v>28</v>
      </c>
      <c r="B33" s="25"/>
      <c r="C33" s="25"/>
      <c r="D33" s="25"/>
      <c r="E33" s="25"/>
      <c r="F33" s="25"/>
      <c r="G33" s="25"/>
    </row>
    <row r="34" spans="1:7" ht="14.25" customHeight="1" x14ac:dyDescent="0.25">
      <c r="A34" s="26" t="s">
        <v>29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</row>
    <row r="35" spans="1:7" ht="14.25" customHeight="1" x14ac:dyDescent="0.25">
      <c r="A35" s="26" t="s">
        <v>30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</row>
    <row r="36" spans="1:7" ht="14.25" customHeight="1" x14ac:dyDescent="0.25">
      <c r="A36" s="21" t="s">
        <v>31</v>
      </c>
      <c r="B36" s="28">
        <f>B35+B34</f>
        <v>0</v>
      </c>
      <c r="C36" s="28">
        <f t="shared" ref="C36:F36" si="5">C35+C34</f>
        <v>0</v>
      </c>
      <c r="D36" s="28">
        <f t="shared" si="5"/>
        <v>0</v>
      </c>
      <c r="E36" s="28">
        <f t="shared" si="5"/>
        <v>0</v>
      </c>
      <c r="F36" s="28">
        <f t="shared" si="5"/>
        <v>0</v>
      </c>
      <c r="G36" s="28">
        <f>G35+G34</f>
        <v>0</v>
      </c>
    </row>
    <row r="37" spans="1:7" x14ac:dyDescent="0.25">
      <c r="A37" s="29"/>
      <c r="B37" s="30"/>
      <c r="C37" s="30"/>
      <c r="D37" s="30"/>
      <c r="E37" s="30"/>
      <c r="F37" s="30"/>
      <c r="G37" s="30"/>
    </row>
  </sheetData>
  <mergeCells count="10"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dataValidations count="6">
    <dataValidation type="decimal" allowBlank="1" showInputMessage="1" showErrorMessage="1" sqref="B7:G36">
      <formula1>-1.79769313486231E+100</formula1>
      <formula2>1.79769313486231E+100</formula2>
    </dataValidation>
    <dataValidation allowBlank="1" showInputMessage="1" showErrorMessage="1" prompt="Año 5 (d)" sqref="G5:G6"/>
    <dataValidation allowBlank="1" showInputMessage="1" showErrorMessage="1" prompt="Año 4 (d)" sqref="F5:F6"/>
    <dataValidation allowBlank="1" showInputMessage="1" showErrorMessage="1" prompt="Año 3 (d)" sqref="E5:E6"/>
    <dataValidation allowBlank="1" showInputMessage="1" showErrorMessage="1" prompt="Año 2 (d)" sqref="D5:D6"/>
    <dataValidation allowBlank="1" showInputMessage="1" showErrorMessage="1" prompt="Año 1 (d)" sqref="C5:C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'C:\Users\HELO951005\Downloads\2do trimestre\2do trimestre\[Formatos_Anexo_1_Criterios_LDF-2do trim 2018.xlsm]Info General'!#REF!</xm:f>
          </x14:formula1>
          <x14:formula2>
            <xm:f>'C:\Users\HELO951005\Downloads\2do trimestre\2do trimestre\[Formatos_Anexo_1_Criterios_LDF-2do trim 2018.xlsm]Info General'!#REF!</xm:f>
          </x14:formula2>
          <xm:sqref>B5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UTT</dc:creator>
  <cp:lastModifiedBy>UTT</cp:lastModifiedBy>
  <dcterms:created xsi:type="dcterms:W3CDTF">2023-02-16T19:53:56Z</dcterms:created>
  <dcterms:modified xsi:type="dcterms:W3CDTF">2023-02-16T19:56:34Z</dcterms:modified>
</cp:coreProperties>
</file>