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DF\LDF\"/>
    </mc:Choice>
  </mc:AlternateContent>
  <bookViews>
    <workbookView xWindow="0" yWindow="0" windowWidth="20490" windowHeight="874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 s="1"/>
  <c r="F29" i="1"/>
  <c r="F22" i="1"/>
  <c r="F8" i="1"/>
  <c r="E29" i="1"/>
  <c r="E22" i="1"/>
  <c r="E8" i="1"/>
  <c r="D29" i="1"/>
  <c r="D22" i="1"/>
  <c r="D8" i="1"/>
  <c r="D32" i="1" s="1"/>
  <c r="C29" i="1"/>
  <c r="C22" i="1"/>
  <c r="C8" i="1"/>
  <c r="C32" i="1" s="1"/>
  <c r="B29" i="1"/>
  <c r="B22" i="1"/>
  <c r="B8" i="1"/>
  <c r="G6" i="1"/>
  <c r="F6" i="1"/>
  <c r="E6" i="1"/>
  <c r="D6" i="1"/>
  <c r="C6" i="1"/>
  <c r="B6" i="1"/>
  <c r="B32" i="1" l="1"/>
  <c r="F32" i="1"/>
  <c r="E32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<sst xmlns="http://schemas.openxmlformats.org/spreadsheetml/2006/main" count="33" uniqueCount="33">
  <si>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</si>
  <si>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</si>
  <si>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</si>
  <si>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</si>
  <si>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</si>
  <si>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</si>
  <si>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</si>
  <si>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</si>
  <si>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</si>
  <si>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</si>
  <si>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</si>
  <si>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</si>
  <si>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</si>
  <si>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</si>
  <si>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</si>
  <si>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</si>
  <si>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</si>
  <si>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</si>
  <si>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</si>
  <si>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</si>
  <si>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</si>
  <si>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</si>
  <si>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</si>
  <si>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</si>
  <si>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</si>
  <si>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</si>
  <si>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</si>
  <si>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</si>
  <si>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</si>
  <si>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</si>
  <si>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</si>
  <si>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</si>
  <si>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Tecnológica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</si>
</sst>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O951005\Downloads\2do%20trimestre\2do%20trimestre\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zoomScale="70" zoomScaleNormal="70" workbookViewId="0">
      <selection activeCell="B32" sqref="B32:G32"/>
    </sheetView>
  </sheetViews>
  <sheetFormatPr baseColWidth="10" defaultRowHeight="15" x14ac:dyDescent="0.25"/>
  <cols>
    <col min="1" max="1" width="81.42578125" customWidth="1"/>
    <col min="2" max="7" width="20.7109375" customWidth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32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3</v>
      </c>
      <c r="B5" s="27"/>
      <c r="C5" s="27"/>
      <c r="D5" s="27"/>
      <c r="E5" s="27"/>
      <c r="F5" s="27"/>
      <c r="G5" s="28"/>
    </row>
    <row r="6" spans="1:7" x14ac:dyDescent="0.25">
      <c r="A6" s="29" t="s">
        <v>4</v>
      </c>
      <c r="B6" s="1">
        <f>ANIO1P</f>
        <v>2019</v>
      </c>
      <c r="C6" s="20" t="str">
        <f>ANIO2P</f>
        <v>2020 (d)</v>
      </c>
      <c r="D6" s="20" t="str">
        <f>ANIO3P</f>
        <v>2021 (d)</v>
      </c>
      <c r="E6" s="20" t="str">
        <f>ANIO4P</f>
        <v>2022 (d)</v>
      </c>
      <c r="F6" s="20" t="str">
        <f>ANIO5P</f>
        <v>2023 (d)</v>
      </c>
      <c r="G6" s="20" t="str">
        <f>ANIO6P</f>
        <v>2024 (d)</v>
      </c>
    </row>
    <row r="7" spans="1:7" ht="45" x14ac:dyDescent="0.25">
      <c r="A7" s="30"/>
      <c r="B7" s="2" t="s">
        <v>5</v>
      </c>
      <c r="C7" s="21"/>
      <c r="D7" s="21"/>
      <c r="E7" s="21"/>
      <c r="F7" s="21"/>
      <c r="G7" s="21"/>
    </row>
    <row r="8" spans="1:7" x14ac:dyDescent="0.25">
      <c r="A8" s="3" t="s">
        <v>6</v>
      </c>
      <c r="B8" s="16">
        <f>SUM(B9:B20)</f>
        <v>69649576.003199995</v>
      </c>
      <c r="C8" s="16">
        <f t="shared" ref="C8:G8" si="0">SUM(C9:C20)</f>
        <v>75221542.083455995</v>
      </c>
      <c r="D8" s="16">
        <f t="shared" si="0"/>
        <v>81239265.450132474</v>
      </c>
      <c r="E8" s="16">
        <f t="shared" si="0"/>
        <v>87738406.686143085</v>
      </c>
      <c r="F8" s="16">
        <f t="shared" si="0"/>
        <v>94757479.221034527</v>
      </c>
      <c r="G8" s="16">
        <f t="shared" si="0"/>
        <v>102338077.55871728</v>
      </c>
    </row>
    <row r="9" spans="1:7" x14ac:dyDescent="0.25">
      <c r="A9" s="4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4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4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4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4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4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4" t="s">
        <v>13</v>
      </c>
      <c r="B15" s="17">
        <v>16067562.0032</v>
      </c>
      <c r="C15" s="17">
        <v>17352966.963456001</v>
      </c>
      <c r="D15" s="17">
        <v>18741204.320532482</v>
      </c>
      <c r="E15" s="17">
        <v>20240500.666175082</v>
      </c>
      <c r="F15" s="17">
        <v>21859740.719469089</v>
      </c>
      <c r="G15" s="17">
        <v>23608519.977026615</v>
      </c>
    </row>
    <row r="16" spans="1:7" x14ac:dyDescent="0.25">
      <c r="A16" s="4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6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4" t="s">
        <v>16</v>
      </c>
      <c r="B18" s="17">
        <v>53582014</v>
      </c>
      <c r="C18" s="17">
        <v>57868575.119999997</v>
      </c>
      <c r="D18" s="17">
        <v>62498061.129599996</v>
      </c>
      <c r="E18" s="17">
        <v>67497906.019968003</v>
      </c>
      <c r="F18" s="17">
        <v>72897738.501565441</v>
      </c>
      <c r="G18" s="17">
        <v>78729557.581690669</v>
      </c>
    </row>
    <row r="19" spans="1:7" x14ac:dyDescent="0.25">
      <c r="A19" s="4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4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7"/>
      <c r="B21" s="18"/>
      <c r="C21" s="18"/>
      <c r="D21" s="18"/>
      <c r="E21" s="18"/>
      <c r="F21" s="18"/>
      <c r="G21" s="18"/>
    </row>
    <row r="22" spans="1:7" x14ac:dyDescent="0.25">
      <c r="A22" s="8" t="s">
        <v>19</v>
      </c>
      <c r="B22" s="19">
        <f>SUM(B23:B27)</f>
        <v>0</v>
      </c>
      <c r="C22" s="19">
        <f t="shared" ref="C22:G22" si="1">SUM(C23:C27)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</row>
    <row r="23" spans="1:7" x14ac:dyDescent="0.25">
      <c r="A23" s="4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4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4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0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4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7"/>
      <c r="B28" s="18"/>
      <c r="C28" s="18"/>
      <c r="D28" s="18"/>
      <c r="E28" s="18"/>
      <c r="F28" s="18"/>
      <c r="G28" s="18"/>
    </row>
    <row r="29" spans="1:7" x14ac:dyDescent="0.25">
      <c r="A29" s="8" t="s">
        <v>25</v>
      </c>
      <c r="B29" s="19">
        <f>B30</f>
        <v>0</v>
      </c>
      <c r="C29" s="19">
        <f t="shared" ref="C29:G29" si="2">C30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</row>
    <row r="30" spans="1:7" x14ac:dyDescent="0.25">
      <c r="A30" s="4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7"/>
      <c r="B31" s="18"/>
      <c r="C31" s="18"/>
      <c r="D31" s="18"/>
      <c r="E31" s="18"/>
      <c r="F31" s="18"/>
      <c r="G31" s="18"/>
    </row>
    <row r="32" spans="1:7" x14ac:dyDescent="0.25">
      <c r="A32" s="11" t="s">
        <v>27</v>
      </c>
      <c r="B32" s="19">
        <f>B29+B22+B8</f>
        <v>69649576.003199995</v>
      </c>
      <c r="C32" s="19">
        <f t="shared" ref="C32:F32" si="3">C29+C22+C8</f>
        <v>75221542.083455995</v>
      </c>
      <c r="D32" s="19">
        <f t="shared" si="3"/>
        <v>81239265.450132474</v>
      </c>
      <c r="E32" s="19">
        <f t="shared" si="3"/>
        <v>87738406.686143085</v>
      </c>
      <c r="F32" s="19">
        <f t="shared" si="3"/>
        <v>94757479.221034527</v>
      </c>
      <c r="G32" s="19">
        <f>G29+G22+G8</f>
        <v>102338077.55871728</v>
      </c>
    </row>
    <row r="33" spans="1:7" x14ac:dyDescent="0.25">
      <c r="A33" s="7"/>
      <c r="B33" s="18"/>
      <c r="C33" s="18"/>
      <c r="D33" s="18"/>
      <c r="E33" s="18"/>
      <c r="F33" s="18"/>
      <c r="G33" s="18"/>
    </row>
    <row r="34" spans="1:7" x14ac:dyDescent="0.25">
      <c r="A34" s="8" t="s">
        <v>28</v>
      </c>
      <c r="B34" s="12"/>
      <c r="C34" s="12"/>
      <c r="D34" s="12"/>
      <c r="E34" s="12"/>
      <c r="F34" s="12"/>
      <c r="G34" s="12"/>
    </row>
    <row r="35" spans="1:7" ht="30" x14ac:dyDescent="0.25">
      <c r="A35" s="13" t="s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30" x14ac:dyDescent="0.25">
      <c r="A36" s="13" t="s">
        <v>30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8" t="s">
        <v>31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14"/>
      <c r="B38" s="15"/>
      <c r="C38" s="15"/>
      <c r="D38" s="15"/>
      <c r="E38" s="15"/>
      <c r="F38" s="15"/>
      <c r="G38" s="1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'C:\Users\HELO951005\Downloads\2do trimestre\2do trimestre\[Formatos_Anexo_1_Criterios_LDF-2do trim 2018.xlsm]Info General'!#REF!</xm:f>
          </x14:formula1>
          <x14:formula2>
            <xm:f>'C:\Users\HELO951005\Downloads\2do trimestre\2do trimestre\[Formatos_Anexo_1_Criterios_LDF-2do trim 2018.xlsm]Info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LILI</cp:lastModifiedBy>
  <dcterms:created xsi:type="dcterms:W3CDTF">2018-08-15T18:01:41Z</dcterms:created>
  <dcterms:modified xsi:type="dcterms:W3CDTF">2018-09-12T21:48:16Z</dcterms:modified>
</cp:coreProperties>
</file>