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DF\LDF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9" i="1"/>
  <c r="F8" i="1"/>
  <c r="F19" i="1"/>
  <c r="E8" i="1"/>
  <c r="E19" i="1"/>
  <c r="E30" i="1" s="1"/>
  <c r="D8" i="1"/>
  <c r="D19" i="1"/>
  <c r="C8" i="1"/>
  <c r="C19" i="1"/>
  <c r="B8" i="1"/>
  <c r="B19" i="1"/>
  <c r="G6" i="1"/>
  <c r="F6" i="1"/>
  <c r="E6" i="1"/>
  <c r="D6" i="1"/>
  <c r="C6" i="1"/>
  <c r="B6" i="1"/>
  <c r="D30" i="1" l="1"/>
  <c r="G30" i="1"/>
  <c r="F30" i="1"/>
  <c r="C30" i="1"/>
  <c r="B30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<sst xmlns="http://schemas.openxmlformats.org/spreadsheetml/2006/main" count="28" uniqueCount="20">
  <si>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</si>
  <si>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</si>
  <si>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</si>
  <si>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</si>
  <si>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</si>
  <si>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</si>
  <si>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</si>
  <si>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</si>
  <si>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</si>
  <si>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</si>
  <si>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</si>
  <si>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</si>
  <si>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</si>
  <si>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</si>
  <si>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</si>
  <si>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</si>
  <si>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</si>
  <si>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</si>
  <si>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</si>
  <si>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Universidad Tecnológica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</si>
</sst>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O951005\Downloads\2do%20trimestre\2do%20trimestre\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" sqref="A3:G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5" t="s">
        <v>19</v>
      </c>
      <c r="B2" s="16"/>
      <c r="C2" s="16"/>
      <c r="D2" s="16"/>
      <c r="E2" s="16"/>
      <c r="F2" s="16"/>
      <c r="G2" s="17"/>
    </row>
    <row r="3" spans="1:7" x14ac:dyDescent="0.25">
      <c r="A3" s="18" t="s">
        <v>1</v>
      </c>
      <c r="B3" s="19"/>
      <c r="C3" s="19"/>
      <c r="D3" s="19"/>
      <c r="E3" s="19"/>
      <c r="F3" s="19"/>
      <c r="G3" s="20"/>
    </row>
    <row r="4" spans="1:7" x14ac:dyDescent="0.25">
      <c r="A4" s="18" t="s">
        <v>2</v>
      </c>
      <c r="B4" s="19"/>
      <c r="C4" s="19"/>
      <c r="D4" s="19"/>
      <c r="E4" s="19"/>
      <c r="F4" s="19"/>
      <c r="G4" s="20"/>
    </row>
    <row r="5" spans="1:7" x14ac:dyDescent="0.25">
      <c r="A5" s="18" t="s">
        <v>3</v>
      </c>
      <c r="B5" s="19"/>
      <c r="C5" s="19"/>
      <c r="D5" s="19"/>
      <c r="E5" s="19"/>
      <c r="F5" s="19"/>
      <c r="G5" s="20"/>
    </row>
    <row r="6" spans="1:7" x14ac:dyDescent="0.25">
      <c r="A6" s="21" t="s">
        <v>4</v>
      </c>
      <c r="B6" s="1">
        <f>ANIO1P</f>
        <v>2019</v>
      </c>
      <c r="C6" s="12" t="str">
        <f>ANIO2P</f>
        <v>2020 (d)</v>
      </c>
      <c r="D6" s="12" t="str">
        <f>ANIO3P</f>
        <v>2021 (d)</v>
      </c>
      <c r="E6" s="12" t="str">
        <f>ANIO4P</f>
        <v>2022 (d)</v>
      </c>
      <c r="F6" s="12" t="str">
        <f>ANIO5P</f>
        <v>2023 (d)</v>
      </c>
      <c r="G6" s="12" t="str">
        <f>ANIO6P</f>
        <v>2024 (d)</v>
      </c>
    </row>
    <row r="7" spans="1:7" ht="45" x14ac:dyDescent="0.25">
      <c r="A7" s="22"/>
      <c r="B7" s="2" t="s">
        <v>5</v>
      </c>
      <c r="C7" s="13"/>
      <c r="D7" s="13"/>
      <c r="E7" s="13"/>
      <c r="F7" s="13"/>
      <c r="G7" s="13"/>
    </row>
    <row r="8" spans="1:7" x14ac:dyDescent="0.25">
      <c r="A8" s="3" t="s">
        <v>6</v>
      </c>
      <c r="B8" s="4">
        <f>SUM(B9:B17)</f>
        <v>42858569</v>
      </c>
      <c r="C8" s="4">
        <f t="shared" ref="C8:G8" si="0">SUM(C9:C17)</f>
        <v>46287254.520000003</v>
      </c>
      <c r="D8" s="4">
        <f t="shared" si="0"/>
        <v>49990234.881600007</v>
      </c>
      <c r="E8" s="4">
        <f t="shared" si="0"/>
        <v>53989453.672127992</v>
      </c>
      <c r="F8" s="4">
        <f t="shared" si="0"/>
        <v>58308609.965898246</v>
      </c>
      <c r="G8" s="4">
        <f t="shared" si="0"/>
        <v>62973298.763170101</v>
      </c>
    </row>
    <row r="9" spans="1:7" x14ac:dyDescent="0.25">
      <c r="A9" s="5" t="s">
        <v>7</v>
      </c>
      <c r="B9" s="6">
        <v>24248616</v>
      </c>
      <c r="C9">
        <v>26188505.280000001</v>
      </c>
      <c r="D9" s="6">
        <v>28283585.702400003</v>
      </c>
      <c r="E9">
        <v>30546272.558592003</v>
      </c>
      <c r="F9">
        <v>32989974.363279365</v>
      </c>
      <c r="G9" s="6">
        <v>35629172.312341712</v>
      </c>
    </row>
    <row r="10" spans="1:7" x14ac:dyDescent="0.25">
      <c r="A10" s="5" t="s">
        <v>8</v>
      </c>
      <c r="B10" s="6">
        <v>1862294</v>
      </c>
      <c r="C10">
        <v>2011277.52</v>
      </c>
      <c r="D10" s="6">
        <v>2172179.7215999998</v>
      </c>
      <c r="E10">
        <v>2345954.0993279996</v>
      </c>
      <c r="F10">
        <v>2533630.4272742397</v>
      </c>
      <c r="G10" s="6">
        <v>2736320.8614561791</v>
      </c>
    </row>
    <row r="11" spans="1:7" x14ac:dyDescent="0.25">
      <c r="A11" s="5" t="s">
        <v>9</v>
      </c>
      <c r="B11" s="6">
        <v>14275909</v>
      </c>
      <c r="C11">
        <v>15417981.720000001</v>
      </c>
      <c r="D11" s="6">
        <v>16651420.2576</v>
      </c>
      <c r="E11">
        <v>17983533.878208</v>
      </c>
      <c r="F11">
        <v>19422216.58846464</v>
      </c>
      <c r="G11" s="6">
        <v>20975993.915541813</v>
      </c>
    </row>
    <row r="12" spans="1:7" x14ac:dyDescent="0.25">
      <c r="A12" s="5" t="s">
        <v>10</v>
      </c>
      <c r="B12" s="6">
        <v>1176469</v>
      </c>
      <c r="C12">
        <v>1270586.52</v>
      </c>
      <c r="D12" s="6">
        <v>1372233.4416</v>
      </c>
      <c r="E12">
        <v>1482012.116928</v>
      </c>
      <c r="F12">
        <v>1600573.08628224</v>
      </c>
      <c r="G12" s="6">
        <v>1728618.9331848193</v>
      </c>
    </row>
    <row r="13" spans="1:7" x14ac:dyDescent="0.25">
      <c r="A13" s="5" t="s">
        <v>11</v>
      </c>
      <c r="B13" s="6">
        <v>1295281</v>
      </c>
      <c r="C13">
        <v>1398903.48</v>
      </c>
      <c r="D13" s="6">
        <v>1510815.7583999999</v>
      </c>
      <c r="E13">
        <v>1631681.0190719999</v>
      </c>
      <c r="F13">
        <v>1762215.5005977598</v>
      </c>
      <c r="G13" s="6">
        <v>1903192.7406455807</v>
      </c>
    </row>
    <row r="14" spans="1:7" x14ac:dyDescent="0.2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7"/>
      <c r="B18" s="8"/>
      <c r="C18" s="8"/>
      <c r="D18" s="8"/>
      <c r="E18" s="8"/>
      <c r="F18" s="8"/>
      <c r="G18" s="8"/>
    </row>
    <row r="19" spans="1:7" x14ac:dyDescent="0.25">
      <c r="A19" s="9" t="s">
        <v>16</v>
      </c>
      <c r="B19" s="10">
        <f>SUM(B20:B28)</f>
        <v>26791007</v>
      </c>
      <c r="C19" s="10">
        <f t="shared" ref="C19:G19" si="1">SUM(C20:C28)</f>
        <v>28934287.560000002</v>
      </c>
      <c r="D19" s="10">
        <f t="shared" si="1"/>
        <v>31249030.564800002</v>
      </c>
      <c r="E19" s="10">
        <f t="shared" si="1"/>
        <v>33748953.009983994</v>
      </c>
      <c r="F19" s="10">
        <f t="shared" si="1"/>
        <v>36448869.250782713</v>
      </c>
      <c r="G19" s="10">
        <f t="shared" si="1"/>
        <v>39364778.790845335</v>
      </c>
    </row>
    <row r="20" spans="1:7" x14ac:dyDescent="0.25">
      <c r="A20" s="5" t="s">
        <v>7</v>
      </c>
      <c r="B20" s="6">
        <v>22786971</v>
      </c>
      <c r="C20">
        <v>24609928.68</v>
      </c>
      <c r="D20" s="6">
        <v>26578722.974399999</v>
      </c>
      <c r="E20">
        <v>28705020.812351998</v>
      </c>
      <c r="F20" s="6">
        <v>31001422.477340158</v>
      </c>
      <c r="G20" s="6">
        <v>33481536.275527369</v>
      </c>
    </row>
    <row r="21" spans="1:7" x14ac:dyDescent="0.25">
      <c r="A21" s="5" t="s">
        <v>8</v>
      </c>
      <c r="B21" s="6">
        <v>1667849</v>
      </c>
      <c r="C21">
        <v>1801276.92</v>
      </c>
      <c r="D21" s="6">
        <v>1945379.0736</v>
      </c>
      <c r="E21">
        <v>2101009.3994880002</v>
      </c>
      <c r="F21" s="6">
        <v>2269090.15144704</v>
      </c>
      <c r="G21" s="6">
        <v>2450617.3635628032</v>
      </c>
    </row>
    <row r="22" spans="1:7" x14ac:dyDescent="0.25">
      <c r="A22" s="5" t="s">
        <v>9</v>
      </c>
      <c r="B22" s="6">
        <v>2336187</v>
      </c>
      <c r="C22">
        <v>2523081.96</v>
      </c>
      <c r="D22" s="6">
        <v>2724928.5167999999</v>
      </c>
      <c r="E22">
        <v>2942922.7981439997</v>
      </c>
      <c r="F22" s="6">
        <v>3178356.6219955198</v>
      </c>
      <c r="G22" s="6">
        <v>3432625.1517551616</v>
      </c>
    </row>
    <row r="23" spans="1:7" x14ac:dyDescent="0.25">
      <c r="A23" s="5" t="s">
        <v>10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11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17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15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9" t="s">
        <v>18</v>
      </c>
      <c r="B30" s="10">
        <f>B8+B19</f>
        <v>69649576</v>
      </c>
      <c r="C30" s="10">
        <f t="shared" ref="C30:G30" si="2">C8+C19</f>
        <v>75221542.080000013</v>
      </c>
      <c r="D30" s="10">
        <f t="shared" si="2"/>
        <v>81239265.446400017</v>
      </c>
      <c r="E30" s="10">
        <f t="shared" si="2"/>
        <v>87738406.682111979</v>
      </c>
      <c r="F30" s="10">
        <f t="shared" si="2"/>
        <v>94757479.216680959</v>
      </c>
      <c r="G30" s="10">
        <f t="shared" si="2"/>
        <v>102338077.55401543</v>
      </c>
    </row>
    <row r="31" spans="1:7" x14ac:dyDescent="0.25">
      <c r="A31" s="11"/>
      <c r="B31" s="11"/>
      <c r="C31" s="11"/>
      <c r="D31" s="11"/>
      <c r="E31" s="11"/>
      <c r="F31" s="11"/>
      <c r="G31" s="11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disablePrompts="1" count="6">
    <dataValidation type="decimal" allowBlank="1" showInputMessage="1" showErrorMessage="1" sqref="B8:B30 C23:C30 C8 C14:C19 D8:D30 E23:E30 E14:E19 G8:G30 E8:F8 F14:F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Año en Cuestión (de proyecto de presupuesto) (c)">
          <x14:formula1>
            <xm:f>'C:\Users\HELO951005\Downloads\2do trimestre\2do trimestre\[Formatos_Anexo_1_Criterios_LDF-2do trim 2018.xlsm]Info General'!#REF!</xm:f>
          </x14:formula1>
          <x14:formula2>
            <xm:f>'C:\Users\HELO951005\Downloads\2do trimestre\2do trimestre\[Formatos_Anexo_1_Criterios_LDF-2do trim 2018.xlsm]Info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LILI</cp:lastModifiedBy>
  <dcterms:created xsi:type="dcterms:W3CDTF">2018-08-15T18:02:53Z</dcterms:created>
  <dcterms:modified xsi:type="dcterms:W3CDTF">2018-09-12T21:59:43Z</dcterms:modified>
</cp:coreProperties>
</file>