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lita\2024\ASEH\3er trim 2024\Información Disciplina Finan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G47" i="1"/>
  <c r="G59" i="1"/>
  <c r="F47" i="1"/>
  <c r="F59" i="1"/>
  <c r="D47" i="1"/>
  <c r="D62" i="1"/>
  <c r="C47" i="1"/>
  <c r="C62" i="1"/>
  <c r="F81" i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<sst xmlns="http://schemas.openxmlformats.org/spreadsheetml/2006/main" count="127" uniqueCount="124">
  <si>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</si>
  <si>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</si>
  <si>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</si>
  <si>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</si>
  <si>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</si>
  <si>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</si>
  <si>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</si>
  <si>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</si>
  <si>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</si>
  <si>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</si>
  <si>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</si>
  <si>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</si>
  <si>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</si>
  <si>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</si>
  <si>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</si>
  <si>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</si>
  <si>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</si>
  <si>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</si>
  <si>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</si>
  <si>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</si>
  <si>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</si>
  <si>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</si>
  <si>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</si>
  <si>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</si>
  <si>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</si>
  <si>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</si>
  <si>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</si>
  <si>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</si>
  <si>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</si>
  <si>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</si>
  <si>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</si>
  <si>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</si>
  <si>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</si>
  <si>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</si>
  <si>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</si>
  <si>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</si>
  <si>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</si>
  <si>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</si>
  <si>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</si>
  <si>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</si>
  <si>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</si>
  <si>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</si>
  <si>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</si>
  <si>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</si>
  <si>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</si>
  <si>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</si>
  <si>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</si>
  <si>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</si>
  <si>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</si>
  <si>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</si>
  <si>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</si>
  <si>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</si>
  <si>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</si>
  <si>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</si>
  <si>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</si>
  <si>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</si>
  <si>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</si>
  <si>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</si>
  <si>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</si>
  <si>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</si>
  <si>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</si>
  <si>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</si>
  <si>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</si>
  <si>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</si>
  <si>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</si>
  <si>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</si>
  <si>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</si>
  <si>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</si>
  <si>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</si>
  <si>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</si>
  <si>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</si>
  <si>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</si>
  <si>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</si>
  <si>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</si>
  <si>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</si>
  <si>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</si>
  <si>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</si>
  <si>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</si>
  <si>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</si>
  <si>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</si>
  <si>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</si>
  <si>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</si>
  <si>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</si>
  <si>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</si>
  <si>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</si>
  <si>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</si>
  <si>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</si>
  <si>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</si>
  <si>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</si>
  <si>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</si>
  <si>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</si>
  <si>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</si>
  <si>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</si>
  <si>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</si>
  <si>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</si>
  <si>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</si>
  <si>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</si>
  <si>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</si>
  <si>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</si>
  <si>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</si>
  <si>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</si>
  <si>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</si>
  <si>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</si>
  <si>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</si>
  <si>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</si>
  <si>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</si>
  <si>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</si>
  <si>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</si>
  <si>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</si>
  <si>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</si>
  <si>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</si>
  <si>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</si>
  <si>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</si>
  <si>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</si>
  <si>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</si>
  <si>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</si>
  <si>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</si>
  <si>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</si>
  <si>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</si>
  <si>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</si>
  <si>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TECNOLÓGICA DE TULANCINGO (a)</t>
  </si>
  <si>
    <t>Al 31 de diciembre de 2023 y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</si>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</sst>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26962156.800000001</v>
      </c>
      <c r="D9" s="9">
        <f>SUM(D10:D16)</f>
        <v>13184759.26</v>
      </c>
      <c r="E9" s="11" t="s">
        <v>8</v>
      </c>
      <c r="F9" s="9">
        <f>SUM(F10:F18)</f>
        <v>6525404.25</v>
      </c>
      <c r="G9" s="9">
        <f>SUM(G10:G18)</f>
        <v>12792462.379999999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435014.97</v>
      </c>
      <c r="G10" s="9">
        <v>435014.97</v>
      </c>
    </row>
    <row r="11" spans="2:7" x14ac:dyDescent="0.2">
      <c r="B11" s="12" t="s">
        <v>11</v>
      </c>
      <c r="C11" s="9">
        <v>26962156.800000001</v>
      </c>
      <c r="D11" s="9">
        <v>13184759.26</v>
      </c>
      <c r="E11" s="13" t="s">
        <v>12</v>
      </c>
      <c r="F11" s="9">
        <v>197423.7</v>
      </c>
      <c r="G11" s="9">
        <v>5791006.5099999998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5655001.0700000003</v>
      </c>
      <c r="G16" s="9">
        <v>6566440.9000000004</v>
      </c>
    </row>
    <row r="17" spans="2:7" x14ac:dyDescent="0.2">
      <c r="B17" s="10" t="s">
        <v>23</v>
      </c>
      <c r="C17" s="9">
        <f>SUM(C18:C24)</f>
        <v>7932605.9500000002</v>
      </c>
      <c r="D17" s="9">
        <f>SUM(D18:D24)</f>
        <v>11061372.189999999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237964.51</v>
      </c>
      <c r="G18" s="9">
        <v>0</v>
      </c>
    </row>
    <row r="19" spans="2:7" x14ac:dyDescent="0.2">
      <c r="B19" s="12" t="s">
        <v>27</v>
      </c>
      <c r="C19" s="9">
        <v>7911633.9299999997</v>
      </c>
      <c r="D19" s="9">
        <v>11061373.49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973.32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-1.3</v>
      </c>
      <c r="D21" s="9">
        <v>-1.3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20000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4590800.49</v>
      </c>
      <c r="G38" s="9">
        <f>SUM(G39:G41)</f>
        <v>4875253.45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4590800.49</v>
      </c>
      <c r="G41" s="9">
        <v>4875253.45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34894762.75</v>
      </c>
      <c r="D47" s="9">
        <f>D9+D17+D25+D31+D37+D38+D41</f>
        <v>24246131.449999999</v>
      </c>
      <c r="E47" s="8" t="s">
        <v>82</v>
      </c>
      <c r="F47" s="9">
        <f>F9+F19+F23+F26+F27+F31+F38+F42</f>
        <v>11116204.74</v>
      </c>
      <c r="G47" s="9">
        <f>G9+G19+G23+G26+G27+G31+G38+G42</f>
        <v>17667715.829999998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106933964.52</v>
      </c>
      <c r="D52" s="9">
        <v>76176680.409999996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68877709.950000003</v>
      </c>
      <c r="D53" s="9">
        <v>67896938.269999996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2075990.73</v>
      </c>
      <c r="D54" s="9">
        <v>2075990.73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-61289912.140000001</v>
      </c>
      <c r="D55" s="9">
        <v>-59455495.670000002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11116204.74</v>
      </c>
      <c r="G59" s="9">
        <f>G47+G57</f>
        <v>17667715.829999998</v>
      </c>
    </row>
    <row r="60" spans="2:7" ht="25.5" x14ac:dyDescent="0.2">
      <c r="B60" s="6" t="s">
        <v>102</v>
      </c>
      <c r="C60" s="9">
        <f>SUM(C50:C58)</f>
        <v>116597753.05999999</v>
      </c>
      <c r="D60" s="9">
        <f>SUM(D50:D58)</f>
        <v>86694113.739999995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151492515.81</v>
      </c>
      <c r="D62" s="9">
        <f>D47+D60</f>
        <v>110940245.19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64541905.090000004</v>
      </c>
      <c r="G63" s="9">
        <f>SUM(G64:G66)</f>
        <v>35154499.710000001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64541905.090000004</v>
      </c>
      <c r="G65" s="9">
        <v>35154499.710000001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75834405.979999989</v>
      </c>
      <c r="G68" s="9">
        <f>SUM(G69:G73)</f>
        <v>58118029.650000006</v>
      </c>
    </row>
    <row r="69" spans="2:7" x14ac:dyDescent="0.2">
      <c r="B69" s="10"/>
      <c r="C69" s="9"/>
      <c r="D69" s="9"/>
      <c r="E69" s="11" t="s">
        <v>110</v>
      </c>
      <c r="F69" s="9">
        <v>19559602.620000001</v>
      </c>
      <c r="G69" s="9">
        <v>1473023.25</v>
      </c>
    </row>
    <row r="70" spans="2:7" x14ac:dyDescent="0.2">
      <c r="B70" s="10"/>
      <c r="C70" s="9"/>
      <c r="D70" s="9"/>
      <c r="E70" s="11" t="s">
        <v>111</v>
      </c>
      <c r="F70" s="9">
        <v>7149990.2400000002</v>
      </c>
      <c r="G70" s="9">
        <v>7518880.1200000001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49124813.119999997</v>
      </c>
      <c r="G72" s="9">
        <v>49126126.280000001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140376311.06999999</v>
      </c>
      <c r="G79" s="9">
        <f>G63+G68+G75</f>
        <v>93272529.360000014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151492515.81</v>
      </c>
      <c r="G81" s="9">
        <f>G59+G79</f>
        <v>110940245.19000001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2016-12-20T19:33:34Z</cp:lastPrinted>
  <dcterms:created xsi:type="dcterms:W3CDTF">2016-10-11T18:36:49Z</dcterms:created>
  <dcterms:modified xsi:type="dcterms:W3CDTF">2024-10-09T16:17:54Z</dcterms:modified>
</cp:coreProperties>
</file>