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8.- ESTADO DEL EJERCICIO DEL PRESUPUESTO DE EGRESOS DETALLADO CLASIFICACIÓN FINALIDAD Y FUNCIÓN\1º TRIMESTTRE\"/>
    </mc:Choice>
  </mc:AlternateContent>
  <bookViews>
    <workbookView xWindow="0" yWindow="0" windowWidth="28800" windowHeight="12030"/>
  </bookViews>
  <sheets>
    <sheet name="EAEPED CF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E46" i="1" s="1"/>
  <c r="E83" i="1" s="1"/>
  <c r="D66" i="1"/>
  <c r="C66" i="1"/>
  <c r="H57" i="1"/>
  <c r="G57" i="1"/>
  <c r="F57" i="1"/>
  <c r="E57" i="1"/>
  <c r="D57" i="1"/>
  <c r="C57" i="1"/>
  <c r="H56" i="1"/>
  <c r="H47" i="1"/>
  <c r="G47" i="1"/>
  <c r="G46" i="1" s="1"/>
  <c r="F47" i="1"/>
  <c r="F46" i="1" s="1"/>
  <c r="E47" i="1"/>
  <c r="D47" i="1"/>
  <c r="C47" i="1"/>
  <c r="C46" i="1" s="1"/>
  <c r="H46" i="1"/>
  <c r="D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G9" i="1" s="1"/>
  <c r="G83" i="1" s="1"/>
  <c r="F20" i="1"/>
  <c r="F9" i="1" s="1"/>
  <c r="F83" i="1" s="1"/>
  <c r="E20" i="1"/>
  <c r="D20" i="1"/>
  <c r="C20" i="1"/>
  <c r="C9" i="1" s="1"/>
  <c r="C83" i="1" s="1"/>
  <c r="H9" i="1"/>
  <c r="H83" i="1" s="1"/>
  <c r="E9" i="1"/>
  <c r="D9" i="1"/>
  <c r="D83" i="1" s="1"/>
</calcChain>
</file>

<file path=xl/sharedStrings.xml><?xml version="1.0" encoding="utf-8"?>
<sst xmlns="http://schemas.openxmlformats.org/spreadsheetml/2006/main" count="80" uniqueCount="51">
  <si>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</si>
  <si>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</si>
  <si>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</si>
  <si>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31 de marzo 2023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</si>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</sst>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horizontal="left" vertical="center" wrapText="1" indent="1"/>
    </xf>
    <xf numFmtId="4" fontId="4" fillId="0" borderId="13" xfId="2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4" fontId="4" fillId="0" borderId="13" xfId="2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left" vertical="center" wrapText="1"/>
    </xf>
    <xf numFmtId="4" fontId="6" fillId="0" borderId="11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4" fontId="6" fillId="0" borderId="9" xfId="0" applyNumberFormat="1" applyFont="1" applyBorder="1" applyAlignment="1" applyProtection="1">
      <alignment horizontal="right" vertical="center"/>
    </xf>
    <xf numFmtId="0" fontId="7" fillId="0" borderId="0" xfId="0" applyFont="1" applyProtection="1"/>
    <xf numFmtId="4" fontId="7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92</xdr:row>
      <xdr:rowOff>122768</xdr:rowOff>
    </xdr:from>
    <xdr:to>
      <xdr:col>1</xdr:col>
      <xdr:colOff>5033433</xdr:colOff>
      <xdr:row>92</xdr:row>
      <xdr:rowOff>122768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666999" y="184012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92</xdr:row>
      <xdr:rowOff>112184</xdr:rowOff>
    </xdr:from>
    <xdr:to>
      <xdr:col>5</xdr:col>
      <xdr:colOff>654055</xdr:colOff>
      <xdr:row>92</xdr:row>
      <xdr:rowOff>112184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550154" y="183906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1083609</xdr:colOff>
      <xdr:row>0</xdr:row>
      <xdr:rowOff>80122</xdr:rowOff>
    </xdr:from>
    <xdr:to>
      <xdr:col>7</xdr:col>
      <xdr:colOff>1034622</xdr:colOff>
      <xdr:row>4</xdr:row>
      <xdr:rowOff>3922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7309" y="80122"/>
          <a:ext cx="10749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89</xdr:row>
      <xdr:rowOff>95250</xdr:rowOff>
    </xdr:from>
    <xdr:to>
      <xdr:col>2</xdr:col>
      <xdr:colOff>476250</xdr:colOff>
      <xdr:row>96</xdr:row>
      <xdr:rowOff>161926</xdr:rowOff>
    </xdr:to>
    <xdr:sp macro="" textlink="" fLocksText="0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4400" y="178022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89</xdr:row>
      <xdr:rowOff>76200</xdr:rowOff>
    </xdr:from>
    <xdr:to>
      <xdr:col>6</xdr:col>
      <xdr:colOff>1150345</xdr:colOff>
      <xdr:row>96</xdr:row>
      <xdr:rowOff>171450</xdr:rowOff>
    </xdr:to>
    <xdr:sp macro="" textlink="" fLocksText="0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03045" y="177831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1695450</xdr:colOff>
      <xdr:row>93</xdr:row>
      <xdr:rowOff>152400</xdr:rowOff>
    </xdr:from>
    <xdr:to>
      <xdr:col>1</xdr:col>
      <xdr:colOff>4629150</xdr:colOff>
      <xdr:row>93</xdr:row>
      <xdr:rowOff>152400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43100" y="186213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93</xdr:row>
      <xdr:rowOff>133350</xdr:rowOff>
    </xdr:from>
    <xdr:to>
      <xdr:col>6</xdr:col>
      <xdr:colOff>200025</xdr:colOff>
      <xdr:row>93</xdr:row>
      <xdr:rowOff>133350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7934325" y="186023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85" zoomScaleNormal="85" workbookViewId="0">
      <selection activeCell="H83" sqref="H83"/>
    </sheetView>
  </sheetViews>
  <sheetFormatPr baseColWidth="10" defaultRowHeight="15" x14ac:dyDescent="0.25"/>
  <cols>
    <col min="1" max="1" width="3.7109375" style="13" customWidth="1"/>
    <col min="2" max="2" width="87.140625" style="13" bestFit="1" customWidth="1"/>
    <col min="3" max="8" width="16.8554687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6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>SUM(C10,C20,C29,C40)</f>
        <v>49080847</v>
      </c>
      <c r="D9" s="24">
        <f>SUM(D10,D20,D29,D40)</f>
        <v>2049115.08</v>
      </c>
      <c r="E9" s="24">
        <f>SUM(E10,E20,E29,E40)</f>
        <v>51129962.079999998</v>
      </c>
      <c r="F9" s="24">
        <f t="shared" ref="F9:H9" si="0">SUM(F10,F20,F29,F40)</f>
        <v>8151776.1799999997</v>
      </c>
      <c r="G9" s="24">
        <f t="shared" si="0"/>
        <v>8151776.1799999997</v>
      </c>
      <c r="H9" s="24">
        <f t="shared" si="0"/>
        <v>42978185.899999999</v>
      </c>
    </row>
    <row r="10" spans="1:9" s="18" customFormat="1" x14ac:dyDescent="0.25">
      <c r="A10" s="25" t="s">
        <v>14</v>
      </c>
      <c r="B10" s="26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v>0</v>
      </c>
      <c r="F11" s="30">
        <v>0</v>
      </c>
      <c r="G11" s="30">
        <v>0</v>
      </c>
      <c r="H11" s="31"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31"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31"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31"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31"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31"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31"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31"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1">SUM(C21:C27)</f>
        <v>49080847</v>
      </c>
      <c r="D20" s="27">
        <f t="shared" si="1"/>
        <v>2049115.08</v>
      </c>
      <c r="E20" s="27">
        <f t="shared" si="1"/>
        <v>51129962.079999998</v>
      </c>
      <c r="F20" s="27">
        <f t="shared" si="1"/>
        <v>8151776.1799999997</v>
      </c>
      <c r="G20" s="27">
        <f t="shared" si="1"/>
        <v>8151776.1799999997</v>
      </c>
      <c r="H20" s="27">
        <f t="shared" si="1"/>
        <v>42978185.899999999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v>0</v>
      </c>
      <c r="F21" s="30">
        <v>0</v>
      </c>
      <c r="G21" s="30">
        <v>0</v>
      </c>
      <c r="H21" s="31"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v>0</v>
      </c>
      <c r="F22" s="30">
        <v>0</v>
      </c>
      <c r="G22" s="30">
        <v>0</v>
      </c>
      <c r="H22" s="31"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31"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31">
        <v>0</v>
      </c>
    </row>
    <row r="25" spans="1:8" s="18" customFormat="1" x14ac:dyDescent="0.25">
      <c r="A25" s="28"/>
      <c r="B25" s="29" t="s">
        <v>28</v>
      </c>
      <c r="C25" s="30">
        <v>49080847</v>
      </c>
      <c r="D25" s="30">
        <v>2049115.08</v>
      </c>
      <c r="E25" s="32">
        <v>51129962.079999998</v>
      </c>
      <c r="F25" s="30">
        <v>8151776.1799999997</v>
      </c>
      <c r="G25" s="30">
        <v>8151776.1799999997</v>
      </c>
      <c r="H25" s="32">
        <v>42978185.899999999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31"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31"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2">SUM(C30:C38)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</row>
    <row r="30" spans="1:8" s="18" customFormat="1" x14ac:dyDescent="0.25">
      <c r="A30" s="28"/>
      <c r="B30" s="29" t="s">
        <v>32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31">
        <v>0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31"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v>0</v>
      </c>
      <c r="F32" s="30">
        <v>0</v>
      </c>
      <c r="G32" s="30">
        <v>0</v>
      </c>
      <c r="H32" s="31"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31"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31"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31"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31"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1"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v>0</v>
      </c>
      <c r="F38" s="33">
        <v>0</v>
      </c>
      <c r="G38" s="33">
        <v>0</v>
      </c>
      <c r="H38" s="31"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3">SUM(C41:C44)</f>
        <v>0</v>
      </c>
      <c r="D40" s="27">
        <f t="shared" si="3"/>
        <v>0</v>
      </c>
      <c r="E40" s="27">
        <f t="shared" si="3"/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31">
        <v>0</v>
      </c>
    </row>
    <row r="42" spans="1:8" s="18" customFormat="1" ht="22.5" customHeight="1" x14ac:dyDescent="0.25">
      <c r="A42" s="28"/>
      <c r="B42" s="34" t="s">
        <v>43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31"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31"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31"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4">SUM(C47,C57,C66,C77)</f>
        <v>27750350</v>
      </c>
      <c r="D46" s="27">
        <f t="shared" si="4"/>
        <v>2082031.45</v>
      </c>
      <c r="E46" s="27">
        <f t="shared" si="4"/>
        <v>29832381.449999999</v>
      </c>
      <c r="F46" s="27">
        <f t="shared" si="4"/>
        <v>5986788.3399999999</v>
      </c>
      <c r="G46" s="27">
        <f t="shared" si="4"/>
        <v>5986788.3399999999</v>
      </c>
      <c r="H46" s="27">
        <f t="shared" si="4"/>
        <v>23845593.109999999</v>
      </c>
    </row>
    <row r="47" spans="1:8" s="18" customFormat="1" x14ac:dyDescent="0.25">
      <c r="A47" s="25" t="s">
        <v>47</v>
      </c>
      <c r="B47" s="26"/>
      <c r="C47" s="27">
        <f t="shared" ref="C47:H47" si="5">SUM(C48:C55)</f>
        <v>0</v>
      </c>
      <c r="D47" s="27">
        <f t="shared" si="5"/>
        <v>70159.75</v>
      </c>
      <c r="E47" s="27">
        <f t="shared" si="5"/>
        <v>70159.75</v>
      </c>
      <c r="F47" s="27">
        <f t="shared" si="5"/>
        <v>0</v>
      </c>
      <c r="G47" s="27">
        <f t="shared" si="5"/>
        <v>0</v>
      </c>
      <c r="H47" s="27">
        <f t="shared" si="5"/>
        <v>70159.75</v>
      </c>
    </row>
    <row r="48" spans="1:8" s="18" customFormat="1" x14ac:dyDescent="0.25">
      <c r="A48" s="28"/>
      <c r="B48" s="29" t="s">
        <v>15</v>
      </c>
      <c r="C48" s="30">
        <v>0</v>
      </c>
      <c r="D48" s="30">
        <v>70159.75</v>
      </c>
      <c r="E48" s="31">
        <v>70159.75</v>
      </c>
      <c r="F48" s="30">
        <v>0</v>
      </c>
      <c r="G48" s="30">
        <v>0</v>
      </c>
      <c r="H48" s="31">
        <v>70159.75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31"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v>0</v>
      </c>
      <c r="F50" s="30">
        <v>0</v>
      </c>
      <c r="G50" s="30">
        <v>0</v>
      </c>
      <c r="H50" s="31"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31"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31"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v>0</v>
      </c>
      <c r="F53" s="30">
        <v>0</v>
      </c>
      <c r="G53" s="30">
        <v>0</v>
      </c>
      <c r="H53" s="31"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31"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5">
        <v>0</v>
      </c>
      <c r="F55" s="30">
        <v>0</v>
      </c>
      <c r="G55" s="30">
        <v>0</v>
      </c>
      <c r="H55" s="31"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ref="H56" si="6">IF(C56&gt;=0,IF(OR(B56="",F56="",G56=""),"",IF(OR(E56&lt;F56,G56&gt;F56),"Error",E56-F56)),0)</f>
        <v/>
      </c>
    </row>
    <row r="57" spans="1:8" s="18" customFormat="1" x14ac:dyDescent="0.25">
      <c r="A57" s="25" t="s">
        <v>48</v>
      </c>
      <c r="B57" s="26"/>
      <c r="C57" s="27">
        <f t="shared" ref="C57:H57" si="7">SUM(C58:C64)</f>
        <v>27750350</v>
      </c>
      <c r="D57" s="27">
        <f>SUM(D58:D64)</f>
        <v>1992584.9</v>
      </c>
      <c r="E57" s="27">
        <f t="shared" si="7"/>
        <v>29742934.899999999</v>
      </c>
      <c r="F57" s="27">
        <f t="shared" si="7"/>
        <v>5986788.3399999999</v>
      </c>
      <c r="G57" s="27">
        <f t="shared" si="7"/>
        <v>5986788.3399999999</v>
      </c>
      <c r="H57" s="27">
        <f t="shared" si="7"/>
        <v>23756146.559999999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31"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31"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31"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1">
        <v>0</v>
      </c>
    </row>
    <row r="62" spans="1:8" s="18" customFormat="1" x14ac:dyDescent="0.25">
      <c r="A62" s="28"/>
      <c r="B62" s="29" t="s">
        <v>28</v>
      </c>
      <c r="C62" s="30">
        <v>27750350</v>
      </c>
      <c r="D62" s="30">
        <v>1992584.9</v>
      </c>
      <c r="E62" s="32">
        <v>29742934.899999999</v>
      </c>
      <c r="F62" s="30">
        <v>5986788.3399999999</v>
      </c>
      <c r="G62" s="30">
        <v>5986788.3399999999</v>
      </c>
      <c r="H62" s="32">
        <v>23756146.559999999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31"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31"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8">SUM(C67:C75)</f>
        <v>0</v>
      </c>
      <c r="D66" s="27">
        <f>SUM(D67:D75)</f>
        <v>19286.8</v>
      </c>
      <c r="E66" s="27">
        <f t="shared" si="8"/>
        <v>19286.8</v>
      </c>
      <c r="F66" s="27">
        <f t="shared" si="8"/>
        <v>0</v>
      </c>
      <c r="G66" s="27">
        <f t="shared" si="8"/>
        <v>0</v>
      </c>
      <c r="H66" s="27">
        <f t="shared" si="8"/>
        <v>19286.8</v>
      </c>
    </row>
    <row r="67" spans="1:8" s="18" customFormat="1" x14ac:dyDescent="0.25">
      <c r="A67" s="28"/>
      <c r="B67" s="29" t="s">
        <v>32</v>
      </c>
      <c r="C67" s="30">
        <v>0</v>
      </c>
      <c r="D67" s="30">
        <v>19286.8</v>
      </c>
      <c r="E67" s="31">
        <v>19286.8</v>
      </c>
      <c r="F67" s="30">
        <v>0</v>
      </c>
      <c r="G67" s="30">
        <v>0</v>
      </c>
      <c r="H67" s="31">
        <v>19286.8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31"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1"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31"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31"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31"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31"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31"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31"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9">SUM(C78:C81)</f>
        <v>0</v>
      </c>
      <c r="D77" s="27">
        <f t="shared" si="9"/>
        <v>0</v>
      </c>
      <c r="E77" s="27">
        <f t="shared" si="9"/>
        <v>0</v>
      </c>
      <c r="F77" s="27">
        <f t="shared" si="9"/>
        <v>0</v>
      </c>
      <c r="G77" s="27">
        <f t="shared" si="9"/>
        <v>0</v>
      </c>
      <c r="H77" s="27">
        <f t="shared" si="9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31">
        <v>0</v>
      </c>
    </row>
    <row r="79" spans="1:8" s="18" customFormat="1" ht="22.5" customHeight="1" x14ac:dyDescent="0.25">
      <c r="A79" s="28"/>
      <c r="B79" s="34" t="s">
        <v>43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31"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v>0</v>
      </c>
      <c r="F80" s="30">
        <v>0</v>
      </c>
      <c r="G80" s="30">
        <v>0</v>
      </c>
      <c r="H80" s="31"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31"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10">SUM(C9,C46)</f>
        <v>76831197</v>
      </c>
      <c r="D83" s="27">
        <f>SUM(D9,D46)</f>
        <v>4131146.5300000003</v>
      </c>
      <c r="E83" s="27">
        <f t="shared" si="10"/>
        <v>80962343.530000001</v>
      </c>
      <c r="F83" s="27">
        <f t="shared" si="10"/>
        <v>14138564.52</v>
      </c>
      <c r="G83" s="27">
        <f t="shared" si="10"/>
        <v>14138564.52</v>
      </c>
      <c r="H83" s="27">
        <f t="shared" si="10"/>
        <v>66823779.009999998</v>
      </c>
    </row>
    <row r="84" spans="1:8" s="18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  <row r="85" spans="1:8" x14ac:dyDescent="0.25">
      <c r="A85" s="18"/>
      <c r="B85" s="18"/>
      <c r="C85" s="39"/>
      <c r="D85" s="39"/>
      <c r="E85" s="39"/>
      <c r="F85" s="39"/>
      <c r="G85" s="39"/>
      <c r="H85" s="39"/>
    </row>
    <row r="86" spans="1:8" x14ac:dyDescent="0.25">
      <c r="A86" s="18"/>
      <c r="B86" s="18"/>
      <c r="C86" s="40"/>
      <c r="D86" s="40"/>
      <c r="E86" s="40"/>
      <c r="F86" s="40"/>
      <c r="G86" s="40"/>
      <c r="H86" s="40"/>
    </row>
    <row r="87" spans="1:8" x14ac:dyDescent="0.25">
      <c r="A87" s="18"/>
      <c r="B87" s="18"/>
      <c r="C87" s="40"/>
      <c r="D87" s="40"/>
      <c r="E87" s="40"/>
      <c r="F87" s="40"/>
      <c r="G87" s="40"/>
      <c r="H87" s="40"/>
    </row>
    <row r="88" spans="1:8" x14ac:dyDescent="0.25">
      <c r="A88" s="18"/>
      <c r="B88" s="18"/>
      <c r="C88" s="40"/>
      <c r="D88" s="40"/>
      <c r="E88" s="40"/>
      <c r="F88" s="40"/>
      <c r="G88" s="40"/>
      <c r="H88" s="40"/>
    </row>
    <row r="89" spans="1:8" x14ac:dyDescent="0.25">
      <c r="C89" s="41"/>
      <c r="D89" s="41"/>
      <c r="E89" s="41"/>
      <c r="F89" s="41"/>
      <c r="G89" s="41"/>
      <c r="H89" s="41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2023-04-11T19:37:49Z</dcterms:created>
  <dcterms:modified xsi:type="dcterms:W3CDTF">2023-04-11T19:38:22Z</dcterms:modified>
</cp:coreProperties>
</file>