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9.- ESTADO DEL EJERCICIO DEL PRESUPUESTO DE EGRESOS DETALLADO CLASIFICACIÓN DE SERVICIOS PERSONALES\3º TRIMESTRE\"/>
    </mc:Choice>
  </mc:AlternateContent>
  <bookViews>
    <workbookView xWindow="0" yWindow="0" windowWidth="24000" windowHeight="963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D29" i="1" s="1"/>
  <c r="F29" i="1"/>
  <c r="E29" i="1"/>
  <c r="C29" i="1"/>
  <c r="B29" i="1"/>
  <c r="B21" i="1" s="1"/>
  <c r="D28" i="1"/>
  <c r="G28" i="1" s="1"/>
  <c r="G27" i="1"/>
  <c r="D27" i="1"/>
  <c r="D26" i="1"/>
  <c r="G26" i="1" s="1"/>
  <c r="G25" i="1" s="1"/>
  <c r="F25" i="1"/>
  <c r="E25" i="1"/>
  <c r="E21" i="1" s="1"/>
  <c r="C25" i="1"/>
  <c r="D25" i="1" s="1"/>
  <c r="D21" i="1" s="1"/>
  <c r="G24" i="1"/>
  <c r="D24" i="1"/>
  <c r="F21" i="1"/>
  <c r="C21" i="1"/>
  <c r="D19" i="1"/>
  <c r="G19" i="1" s="1"/>
  <c r="D18" i="1"/>
  <c r="G18" i="1" s="1"/>
  <c r="G17" i="1"/>
  <c r="D17" i="1"/>
  <c r="F16" i="1"/>
  <c r="E16" i="1"/>
  <c r="C16" i="1"/>
  <c r="D16" i="1" s="1"/>
  <c r="B16" i="1"/>
  <c r="D15" i="1"/>
  <c r="G15" i="1" s="1"/>
  <c r="D14" i="1"/>
  <c r="G14" i="1" s="1"/>
  <c r="G13" i="1"/>
  <c r="G12" i="1" s="1"/>
  <c r="D13" i="1"/>
  <c r="F12" i="1"/>
  <c r="F8" i="1" s="1"/>
  <c r="F34" i="1" s="1"/>
  <c r="E12" i="1"/>
  <c r="D12" i="1"/>
  <c r="C12" i="1"/>
  <c r="C8" i="1" s="1"/>
  <c r="C34" i="1" s="1"/>
  <c r="B12" i="1"/>
  <c r="D11" i="1"/>
  <c r="E8" i="1"/>
  <c r="E34" i="1" s="1"/>
  <c r="B8" i="1"/>
  <c r="B34" i="1" s="1"/>
  <c r="D8" i="1" l="1"/>
  <c r="D34" i="1" s="1"/>
  <c r="G16" i="1"/>
  <c r="G21" i="1"/>
  <c r="G11" i="1"/>
  <c r="G30" i="1"/>
  <c r="G29" i="1" s="1"/>
  <c r="G8" i="1" l="1"/>
  <c r="G34" i="1" s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<sst xmlns="http://schemas.openxmlformats.org/spreadsheetml/2006/main" count="36" uniqueCount="31">
  <si>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</si>
  <si>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</si>
  <si>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</si>
  <si>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30 de septiembre 2022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</si>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</sst>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0" fontId="9" fillId="0" borderId="0" xfId="0" applyFont="1" applyProtection="1"/>
    <xf numFmtId="4" fontId="9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66675</xdr:rowOff>
    </xdr:from>
    <xdr:to>
      <xdr:col>6</xdr:col>
      <xdr:colOff>1019175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66675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40</xdr:row>
      <xdr:rowOff>28575</xdr:rowOff>
    </xdr:from>
    <xdr:to>
      <xdr:col>2</xdr:col>
      <xdr:colOff>57150</xdr:colOff>
      <xdr:row>47</xdr:row>
      <xdr:rowOff>95251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6201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40</xdr:row>
      <xdr:rowOff>19050</xdr:rowOff>
    </xdr:from>
    <xdr:to>
      <xdr:col>6</xdr:col>
      <xdr:colOff>616945</xdr:colOff>
      <xdr:row>50</xdr:row>
      <xdr:rowOff>114300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012445" y="8610600"/>
          <a:ext cx="4853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1562100</xdr:colOff>
      <xdr:row>44</xdr:row>
      <xdr:rowOff>57150</xdr:rowOff>
    </xdr:from>
    <xdr:to>
      <xdr:col>1</xdr:col>
      <xdr:colOff>200025</xdr:colOff>
      <xdr:row>44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562100" y="9410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44</xdr:row>
      <xdr:rowOff>47625</xdr:rowOff>
    </xdr:from>
    <xdr:to>
      <xdr:col>5</xdr:col>
      <xdr:colOff>800100</xdr:colOff>
      <xdr:row>44</xdr:row>
      <xdr:rowOff>47625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6924675" y="9401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5" sqref="A5:G5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5" t="s">
        <v>1</v>
      </c>
      <c r="B2" s="5"/>
      <c r="C2" s="5"/>
      <c r="D2" s="5"/>
      <c r="E2" s="5"/>
      <c r="F2" s="5"/>
      <c r="G2" s="5"/>
    </row>
    <row r="3" spans="1:9" x14ac:dyDescent="0.25">
      <c r="A3" s="5" t="s">
        <v>2</v>
      </c>
      <c r="B3" s="5"/>
      <c r="C3" s="5"/>
      <c r="D3" s="5"/>
      <c r="E3" s="5"/>
      <c r="F3" s="5"/>
      <c r="G3" s="5"/>
    </row>
    <row r="4" spans="1:9" x14ac:dyDescent="0.25">
      <c r="A4" s="5" t="s">
        <v>3</v>
      </c>
      <c r="B4" s="5"/>
      <c r="C4" s="5"/>
      <c r="D4" s="5"/>
      <c r="E4" s="5"/>
      <c r="F4" s="5"/>
      <c r="G4" s="5"/>
    </row>
    <row r="5" spans="1:9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9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9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9" s="19" customFormat="1" ht="14.25" x14ac:dyDescent="0.25">
      <c r="A8" s="16" t="s">
        <v>13</v>
      </c>
      <c r="B8" s="17">
        <f>SUM(B10,B11,B12,B15,B16,B19)</f>
        <v>48414663</v>
      </c>
      <c r="C8" s="17">
        <f t="shared" ref="C8:G8" si="0">SUM(C10,C11,C12,C15,C16,C19)</f>
        <v>2485421.8500000006</v>
      </c>
      <c r="D8" s="17">
        <f t="shared" si="0"/>
        <v>50900084.850000001</v>
      </c>
      <c r="E8" s="17">
        <f t="shared" si="0"/>
        <v>28924293.940000001</v>
      </c>
      <c r="F8" s="17">
        <f t="shared" si="0"/>
        <v>28924293.940000001</v>
      </c>
      <c r="G8" s="17">
        <f t="shared" si="0"/>
        <v>21975790.91</v>
      </c>
      <c r="H8" s="18"/>
    </row>
    <row r="9" spans="1:9" ht="6.75" customHeight="1" x14ac:dyDescent="0.25">
      <c r="A9" s="20"/>
      <c r="B9" s="21"/>
      <c r="C9" s="22"/>
      <c r="D9" s="22"/>
      <c r="E9" s="22"/>
      <c r="F9" s="22"/>
      <c r="G9" s="22"/>
    </row>
    <row r="10" spans="1:9" ht="17.25" customHeight="1" x14ac:dyDescent="0.25">
      <c r="A10" s="23" t="s">
        <v>14</v>
      </c>
      <c r="B10" s="24">
        <v>48414663</v>
      </c>
      <c r="C10" s="24">
        <v>2485421.8500000006</v>
      </c>
      <c r="D10" s="25">
        <v>50900084.850000001</v>
      </c>
      <c r="E10" s="26">
        <v>28924293.940000001</v>
      </c>
      <c r="F10" s="26">
        <v>28924293.940000001</v>
      </c>
      <c r="G10" s="27">
        <v>21975790.91</v>
      </c>
      <c r="I10" s="3"/>
    </row>
    <row r="11" spans="1:9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9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9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9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9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9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9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9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9" ht="17.25" customHeight="1" x14ac:dyDescent="0.25">
      <c r="A20" s="30"/>
      <c r="B20" s="31"/>
      <c r="C20" s="37"/>
      <c r="D20" s="37"/>
      <c r="E20" s="37"/>
      <c r="F20" s="37"/>
      <c r="G20" s="38"/>
    </row>
    <row r="21" spans="1:9" s="36" customFormat="1" ht="17.25" customHeight="1" x14ac:dyDescent="0.25">
      <c r="A21" s="16" t="s">
        <v>24</v>
      </c>
      <c r="B21" s="17">
        <f>SUM(B23:B32)</f>
        <v>27740642</v>
      </c>
      <c r="C21" s="17">
        <f t="shared" ref="C21:G21" si="4">SUM(C23:C32)</f>
        <v>332374.4300000004</v>
      </c>
      <c r="D21" s="17">
        <f t="shared" si="4"/>
        <v>28073016.43</v>
      </c>
      <c r="E21" s="17">
        <f t="shared" si="4"/>
        <v>18452179.859999999</v>
      </c>
      <c r="F21" s="17">
        <f t="shared" si="4"/>
        <v>18452179.859999999</v>
      </c>
      <c r="G21" s="17">
        <f t="shared" si="4"/>
        <v>9620836.5700000022</v>
      </c>
      <c r="H21" s="35"/>
    </row>
    <row r="22" spans="1:9" ht="6.75" customHeight="1" x14ac:dyDescent="0.25">
      <c r="A22" s="20"/>
      <c r="B22" s="39"/>
      <c r="C22" s="40"/>
      <c r="D22" s="40"/>
      <c r="E22" s="40"/>
      <c r="F22" s="40"/>
      <c r="G22" s="40"/>
    </row>
    <row r="23" spans="1:9" ht="17.25" customHeight="1" x14ac:dyDescent="0.25">
      <c r="A23" s="23" t="s">
        <v>14</v>
      </c>
      <c r="B23" s="24">
        <v>27740642</v>
      </c>
      <c r="C23" s="24">
        <v>332374.4300000004</v>
      </c>
      <c r="D23" s="25">
        <v>28073016.43</v>
      </c>
      <c r="E23" s="26">
        <v>18452179.859999999</v>
      </c>
      <c r="F23" s="26">
        <v>18452179.859999999</v>
      </c>
      <c r="G23" s="27">
        <v>9620836.5700000022</v>
      </c>
      <c r="I23" s="3"/>
    </row>
    <row r="24" spans="1:9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9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9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1">
        <f>IF(B26&gt;=0,IF(OR(A26="",E26="",F26=""),"",IF(OR(D26&lt;E26,F26&gt;E26),"Error",D26-E26)),0)</f>
        <v>0</v>
      </c>
    </row>
    <row r="27" spans="1:9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1">
        <f>IF(B27&gt;=0,IF(OR(A27="",E27="",F27=""),"",IF(OR(D27&lt;E27,F27&gt;E27),"Error",D27-E27)),0)</f>
        <v>0</v>
      </c>
    </row>
    <row r="28" spans="1:9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1">
        <f>IF(B28&gt;=0,IF(OR(A28="",E28="",F28=""),"",IF(OR(D28&lt;E28,F28&gt;E28),"Error",D28-E28)),0)</f>
        <v>0</v>
      </c>
    </row>
    <row r="29" spans="1:9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9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1">
        <f>IF(B30&gt;=0,IF(OR(A30="",E30="",F30=""),"",IF(OR(D30&lt;E30,F30&gt;E30),"Error",D30-E30)),0)</f>
        <v>0</v>
      </c>
    </row>
    <row r="31" spans="1:9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1">
        <f>IF(B31&gt;=0,IF(OR(A31="",E31="",F31=""),"",IF(OR(D31&lt;E31,F31&gt;E31),"Error",D31-E31)),0)</f>
        <v>0</v>
      </c>
    </row>
    <row r="32" spans="1:9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2" t="s">
        <v>30</v>
      </c>
      <c r="B34" s="17">
        <f>SUM(B8+B21)</f>
        <v>76155305</v>
      </c>
      <c r="C34" s="17">
        <f t="shared" ref="C34:F34" si="7">SUM(C8+C21)</f>
        <v>2817796.2800000012</v>
      </c>
      <c r="D34" s="17">
        <f t="shared" si="7"/>
        <v>78973101.280000001</v>
      </c>
      <c r="E34" s="17">
        <f t="shared" si="7"/>
        <v>47376473.799999997</v>
      </c>
      <c r="F34" s="17">
        <f t="shared" si="7"/>
        <v>47376473.799999997</v>
      </c>
      <c r="G34" s="17">
        <f>SUM(G8+G21)</f>
        <v>31596627.480000004</v>
      </c>
    </row>
    <row r="35" spans="1:7" s="3" customFormat="1" ht="17.25" customHeight="1" thickBot="1" x14ac:dyDescent="0.3">
      <c r="A35" s="43"/>
      <c r="B35" s="44"/>
      <c r="C35" s="44"/>
      <c r="D35" s="44"/>
      <c r="E35" s="44"/>
      <c r="F35" s="44"/>
      <c r="G35" s="44"/>
    </row>
    <row r="36" spans="1:7" x14ac:dyDescent="0.25">
      <c r="B36" s="45"/>
      <c r="C36" s="45"/>
      <c r="D36" s="45"/>
      <c r="E36" s="45"/>
      <c r="F36" s="45"/>
      <c r="G36" s="45"/>
    </row>
    <row r="37" spans="1:7" x14ac:dyDescent="0.25">
      <c r="B37" s="46"/>
      <c r="C37" s="46"/>
      <c r="D37" s="46"/>
      <c r="E37" s="46"/>
      <c r="F37" s="46"/>
      <c r="G37" s="46"/>
    </row>
    <row r="38" spans="1:7" x14ac:dyDescent="0.25">
      <c r="B38" s="46"/>
      <c r="C38" s="46"/>
      <c r="D38" s="46"/>
      <c r="E38" s="46"/>
      <c r="F38" s="46"/>
      <c r="G38" s="46"/>
    </row>
    <row r="39" spans="1:7" x14ac:dyDescent="0.25">
      <c r="B39" s="46"/>
      <c r="C39" s="46"/>
      <c r="D39" s="46"/>
      <c r="E39" s="46"/>
      <c r="F39" s="46"/>
      <c r="G39" s="46"/>
    </row>
    <row r="40" spans="1:7" x14ac:dyDescent="0.25">
      <c r="B40" s="45"/>
      <c r="C40" s="45"/>
      <c r="D40" s="45"/>
      <c r="E40" s="45"/>
      <c r="F40" s="45"/>
      <c r="G40" s="45"/>
    </row>
    <row r="49" spans="2:7" x14ac:dyDescent="0.25">
      <c r="B49" s="47"/>
      <c r="C49" s="47"/>
      <c r="D49" s="47"/>
      <c r="E49" s="47"/>
      <c r="F49" s="47"/>
      <c r="G49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2022-10-13T20:50:22Z</dcterms:created>
  <dcterms:modified xsi:type="dcterms:W3CDTF">2022-10-13T20:50:46Z</dcterms:modified>
</cp:coreProperties>
</file>